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E17"/>
  <c r="D17"/>
  <c r="C17"/>
  <c r="J16"/>
  <c r="I16"/>
  <c r="H16"/>
  <c r="G16"/>
  <c r="G24" s="1"/>
  <c r="E16"/>
  <c r="D16"/>
  <c r="C16"/>
  <c r="J15"/>
  <c r="I15"/>
  <c r="H15"/>
  <c r="G15"/>
  <c r="E15"/>
  <c r="D15"/>
  <c r="J12"/>
  <c r="I12"/>
  <c r="H12"/>
  <c r="G12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I10" l="1"/>
  <c r="J10"/>
  <c r="G10"/>
  <c r="H14"/>
  <c r="J14"/>
  <c r="I24"/>
  <c r="J24"/>
  <c r="H30"/>
  <c r="I30"/>
  <c r="G37"/>
  <c r="H37"/>
  <c r="I37"/>
  <c r="J41"/>
  <c r="H41"/>
  <c r="H10"/>
  <c r="G14"/>
  <c r="I14"/>
  <c r="H24"/>
  <c r="J37"/>
  <c r="I41"/>
  <c r="G41"/>
  <c r="G30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<sst xmlns="http://schemas.openxmlformats.org/spreadsheetml/2006/main" count="48" uniqueCount="35">
  <si>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</si>
  <si>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</si>
  <si>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</si>
  <si>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</si>
  <si>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</si>
  <si>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</si>
  <si>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</si>
  <si>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</si>
  <si>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</si>
  <si>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</si>
  <si>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</si>
  <si>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</si>
  <si>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</si>
  <si>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</si>
  <si>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</si>
  <si>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</si>
  <si>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</si>
  <si>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</si>
  <si>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</si>
  <si>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</si>
  <si>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</si>
  <si>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</si>
  <si>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</si>
  <si>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</si>
  <si>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</si>
  <si>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</si>
  <si>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</si>
  <si>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</si>
  <si>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</si>
  <si>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</si>
  <si>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</si>
  <si>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</si>
  <si>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</si>
  <si>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 41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</si>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</sst>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48">
          <cell r="A348" t="str">
            <v>№ 44</v>
          </cell>
          <cell r="B348" t="str">
            <v>Суп молочный с  манной крупой</v>
          </cell>
          <cell r="C348">
            <v>250</v>
          </cell>
          <cell r="D348">
            <v>6.18</v>
          </cell>
          <cell r="E348">
            <v>6.58</v>
          </cell>
          <cell r="F348">
            <v>23.28</v>
          </cell>
          <cell r="G348">
            <v>185</v>
          </cell>
        </row>
        <row r="349">
          <cell r="A349" t="str">
            <v>№345</v>
          </cell>
          <cell r="B349" t="str">
            <v>Бутерброд с маслом</v>
          </cell>
          <cell r="C349" t="str">
            <v>20//10</v>
          </cell>
          <cell r="D349">
            <v>0.99</v>
          </cell>
          <cell r="E349">
            <v>7.62</v>
          </cell>
          <cell r="F349">
            <v>9.52</v>
          </cell>
          <cell r="G349">
            <v>130</v>
          </cell>
        </row>
        <row r="350">
          <cell r="A350" t="str">
            <v>№ 258</v>
          </cell>
          <cell r="B350" t="str">
            <v>Кофейный напиток с молоком</v>
          </cell>
          <cell r="C350">
            <v>200</v>
          </cell>
          <cell r="D350">
            <v>1.4</v>
          </cell>
          <cell r="E350">
            <v>1.6</v>
          </cell>
          <cell r="F350">
            <v>10.3</v>
          </cell>
          <cell r="G350">
            <v>65.099999999999994</v>
          </cell>
        </row>
        <row r="351">
          <cell r="B351" t="str">
            <v>Хлеб ржаной</v>
          </cell>
          <cell r="C351">
            <v>30</v>
          </cell>
          <cell r="D351">
            <v>1.4</v>
          </cell>
          <cell r="E351">
            <v>0.2</v>
          </cell>
          <cell r="F351">
            <v>14</v>
          </cell>
          <cell r="G351">
            <v>64.2</v>
          </cell>
        </row>
        <row r="352">
          <cell r="B352" t="str">
            <v>Печенье</v>
          </cell>
          <cell r="C352">
            <v>10</v>
          </cell>
          <cell r="D352">
            <v>0.9</v>
          </cell>
          <cell r="E352">
            <v>0.95</v>
          </cell>
          <cell r="F352">
            <v>5.8</v>
          </cell>
          <cell r="G352">
            <v>42</v>
          </cell>
        </row>
        <row r="354">
          <cell r="A354" t="str">
            <v>№247</v>
          </cell>
          <cell r="B354" t="str">
            <v>Кисель</v>
          </cell>
          <cell r="C354">
            <v>200</v>
          </cell>
          <cell r="D354">
            <v>1.36</v>
          </cell>
          <cell r="E354">
            <v>0</v>
          </cell>
          <cell r="F354">
            <v>23</v>
          </cell>
          <cell r="G354">
            <v>87.1</v>
          </cell>
        </row>
        <row r="355">
          <cell r="B355" t="str">
            <v>Хлеб пшеничный</v>
          </cell>
          <cell r="C355">
            <v>20</v>
          </cell>
          <cell r="D355">
            <v>0.94</v>
          </cell>
          <cell r="E355">
            <v>0.14000000000000001</v>
          </cell>
          <cell r="F355">
            <v>9.99</v>
          </cell>
          <cell r="G355">
            <v>42</v>
          </cell>
        </row>
        <row r="357">
          <cell r="B357" t="str">
            <v>Салат из припущенной моркови с сыром</v>
          </cell>
          <cell r="C357">
            <v>100</v>
          </cell>
          <cell r="D357">
            <v>6.2</v>
          </cell>
          <cell r="E357">
            <v>6.2</v>
          </cell>
          <cell r="F357">
            <v>5.6</v>
          </cell>
          <cell r="G357">
            <v>125.1</v>
          </cell>
        </row>
        <row r="358">
          <cell r="A358" t="str">
            <v>№ 27</v>
          </cell>
          <cell r="B358" t="str">
            <v>Борщ с капустой и картофелем</v>
          </cell>
          <cell r="C358">
            <v>250</v>
          </cell>
          <cell r="D358">
            <v>1.9</v>
          </cell>
          <cell r="E358">
            <v>6.66</v>
          </cell>
          <cell r="F358">
            <v>10.81</v>
          </cell>
          <cell r="G358">
            <v>136</v>
          </cell>
        </row>
        <row r="359">
          <cell r="A359" t="str">
            <v>№204</v>
          </cell>
          <cell r="B359" t="str">
            <v>Макаронные изделия отварные</v>
          </cell>
          <cell r="C359">
            <v>150</v>
          </cell>
          <cell r="D359">
            <v>5.52</v>
          </cell>
          <cell r="E359">
            <v>5.29</v>
          </cell>
          <cell r="F359">
            <v>21.3</v>
          </cell>
          <cell r="G359">
            <v>140</v>
          </cell>
        </row>
        <row r="360">
          <cell r="B360" t="str">
            <v>Котлета из говядины</v>
          </cell>
          <cell r="C360">
            <v>100</v>
          </cell>
          <cell r="D360">
            <v>15.26</v>
          </cell>
          <cell r="E360">
            <v>16.739999999999998</v>
          </cell>
          <cell r="F360">
            <v>8.1999999999999993</v>
          </cell>
          <cell r="G360">
            <v>193.1</v>
          </cell>
        </row>
        <row r="361">
          <cell r="A361" t="str">
            <v>№ 238</v>
          </cell>
          <cell r="B361" t="str">
            <v>Соус томатный</v>
          </cell>
          <cell r="C361">
            <v>50</v>
          </cell>
          <cell r="D361">
            <v>0.27</v>
          </cell>
          <cell r="E361">
            <v>1.83</v>
          </cell>
          <cell r="F361">
            <v>2.62</v>
          </cell>
          <cell r="G361">
            <v>28</v>
          </cell>
        </row>
        <row r="362">
          <cell r="A362" t="str">
            <v>№ 255</v>
          </cell>
          <cell r="B362" t="str">
            <v>Компот из сухофруктов</v>
          </cell>
          <cell r="C362">
            <v>180</v>
          </cell>
          <cell r="D362">
            <v>0.5</v>
          </cell>
          <cell r="E362">
            <v>0</v>
          </cell>
          <cell r="F362">
            <v>6</v>
          </cell>
          <cell r="G362">
            <v>72.3</v>
          </cell>
        </row>
        <row r="363">
          <cell r="B363" t="str">
            <v>Хлеб пшеничный</v>
          </cell>
          <cell r="C363">
            <v>40</v>
          </cell>
          <cell r="D363">
            <v>1.88</v>
          </cell>
          <cell r="E363">
            <v>0.28000000000000003</v>
          </cell>
          <cell r="F363">
            <v>19.98</v>
          </cell>
          <cell r="G363">
            <v>85.6</v>
          </cell>
        </row>
        <row r="364">
          <cell r="B364" t="str">
            <v>Хлеб ржаной</v>
          </cell>
          <cell r="C364">
            <v>30</v>
          </cell>
          <cell r="D364">
            <v>1.4</v>
          </cell>
          <cell r="E364">
            <v>0.2</v>
          </cell>
          <cell r="F364">
            <v>14</v>
          </cell>
          <cell r="G364">
            <v>64.2</v>
          </cell>
        </row>
        <row r="366">
          <cell r="B366" t="str">
            <v>Сок</v>
          </cell>
          <cell r="C366">
            <v>200</v>
          </cell>
          <cell r="D366">
            <v>0</v>
          </cell>
          <cell r="E366">
            <v>0</v>
          </cell>
          <cell r="F366">
            <v>10</v>
          </cell>
          <cell r="G366">
            <v>87</v>
          </cell>
        </row>
        <row r="367">
          <cell r="A367" t="str">
            <v>№ 137</v>
          </cell>
          <cell r="B367" t="str">
            <v>Сырник из творога запеченный</v>
          </cell>
          <cell r="C367">
            <v>90</v>
          </cell>
          <cell r="D367">
            <v>12.9</v>
          </cell>
          <cell r="E367">
            <v>3.6</v>
          </cell>
          <cell r="F367">
            <v>17.899999999999999</v>
          </cell>
          <cell r="G367">
            <v>145</v>
          </cell>
        </row>
        <row r="368">
          <cell r="B368" t="str">
            <v>Хлеб пшеничный</v>
          </cell>
          <cell r="C368">
            <v>20</v>
          </cell>
          <cell r="D368">
            <v>0.94</v>
          </cell>
          <cell r="E368">
            <v>0.14000000000000001</v>
          </cell>
          <cell r="F368">
            <v>9.99</v>
          </cell>
          <cell r="G368">
            <v>42</v>
          </cell>
        </row>
        <row r="369">
          <cell r="B369" t="str">
            <v xml:space="preserve">Фрукт </v>
          </cell>
          <cell r="C369">
            <v>185</v>
          </cell>
          <cell r="D369">
            <v>0.82</v>
          </cell>
          <cell r="E369">
            <v>0</v>
          </cell>
          <cell r="F369">
            <v>23.3</v>
          </cell>
          <cell r="G369">
            <v>96</v>
          </cell>
        </row>
        <row r="371">
          <cell r="B371" t="str">
            <v>Картофель тушеный</v>
          </cell>
          <cell r="C371">
            <v>200</v>
          </cell>
          <cell r="D371">
            <v>4.12</v>
          </cell>
          <cell r="E371">
            <v>4.0999999999999996</v>
          </cell>
          <cell r="F371">
            <v>20.399999999999999</v>
          </cell>
          <cell r="G371">
            <v>168.1</v>
          </cell>
        </row>
        <row r="372">
          <cell r="A372" t="str">
            <v>№ 153</v>
          </cell>
          <cell r="B372" t="str">
            <v>Рыба, тушенная в сметанном соусе</v>
          </cell>
          <cell r="C372" t="str">
            <v>100/70</v>
          </cell>
          <cell r="D372">
            <v>17.7</v>
          </cell>
          <cell r="E372">
            <v>14.3</v>
          </cell>
          <cell r="F372">
            <v>5.61</v>
          </cell>
          <cell r="G372">
            <v>196</v>
          </cell>
        </row>
        <row r="373">
          <cell r="A373" t="str">
            <v>№271</v>
          </cell>
          <cell r="B373" t="str">
            <v>Чай с сахаром</v>
          </cell>
          <cell r="C373">
            <v>200</v>
          </cell>
          <cell r="D373">
            <v>0</v>
          </cell>
          <cell r="E373">
            <v>0</v>
          </cell>
          <cell r="F373">
            <v>8</v>
          </cell>
          <cell r="G373">
            <v>22</v>
          </cell>
        </row>
        <row r="374">
          <cell r="B374" t="str">
            <v>Хлеб пшеничный</v>
          </cell>
          <cell r="C374">
            <v>30</v>
          </cell>
          <cell r="D374">
            <v>1.4</v>
          </cell>
          <cell r="E374">
            <v>0.2</v>
          </cell>
          <cell r="F374">
            <v>14</v>
          </cell>
          <cell r="G374">
            <v>64.2</v>
          </cell>
        </row>
        <row r="375">
          <cell r="B375" t="str">
            <v>Хлеб ржаной</v>
          </cell>
          <cell r="C375">
            <v>20</v>
          </cell>
          <cell r="D375">
            <v>0.94</v>
          </cell>
          <cell r="E375">
            <v>0.14000000000000001</v>
          </cell>
          <cell r="F375">
            <v>9.99</v>
          </cell>
          <cell r="G375">
            <v>42</v>
          </cell>
        </row>
        <row r="377">
          <cell r="A377" t="str">
            <v>№ 245</v>
          </cell>
          <cell r="B377" t="str">
            <v>Кефир</v>
          </cell>
          <cell r="C377">
            <v>180</v>
          </cell>
          <cell r="D377">
            <v>5.04</v>
          </cell>
          <cell r="F377">
            <v>7.36</v>
          </cell>
          <cell r="G377">
            <v>91.8</v>
          </cell>
        </row>
        <row r="378">
          <cell r="B378" t="str">
            <v>Хлеб пшеничный</v>
          </cell>
          <cell r="C378">
            <v>20</v>
          </cell>
          <cell r="D378">
            <v>0.94</v>
          </cell>
          <cell r="F378">
            <v>9.99</v>
          </cell>
          <cell r="G378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6" workbookViewId="0">
      <selection activeCell="O51" sqref="O51"/>
    </sheetView>
  </sheetViews>
  <sheetFormatPr defaultRowHeight="14.5"/>
  <cols>
    <col min="4" max="4" width="33.906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[1]Лист1!A348</f>
        <v>№ 44</v>
      </c>
      <c r="D4" s="4" t="str">
        <f>[1]Лист1!B348</f>
        <v>Суп молочный с  манной крупой</v>
      </c>
      <c r="E4" s="66">
        <f>[1]Лист1!C348</f>
        <v>250</v>
      </c>
      <c r="F4" s="56">
        <v>15.28</v>
      </c>
      <c r="G4" s="66">
        <f>[1]Лист1!G348</f>
        <v>185</v>
      </c>
      <c r="H4" s="66">
        <f>[1]Лист1!D348</f>
        <v>6.18</v>
      </c>
      <c r="I4" s="66">
        <f>[1]Лист1!E348</f>
        <v>6.58</v>
      </c>
      <c r="J4" s="66">
        <f>[1]Лист1!F348</f>
        <v>23.28</v>
      </c>
    </row>
    <row r="5" spans="1:10">
      <c r="A5" s="52"/>
      <c r="B5" s="67" t="s">
        <v>16</v>
      </c>
      <c r="C5" s="57" t="str">
        <f>[1]Лист1!A349</f>
        <v>№345</v>
      </c>
      <c r="D5" s="4" t="str">
        <f>[1]Лист1!B349</f>
        <v>Бутерброд с маслом</v>
      </c>
      <c r="E5" s="68" t="str">
        <f>[1]Лист1!C349</f>
        <v>20//10</v>
      </c>
      <c r="F5" s="56">
        <v>11.21</v>
      </c>
      <c r="G5" s="66">
        <f>[1]Лист1!G349</f>
        <v>130</v>
      </c>
      <c r="H5" s="66">
        <f>[1]Лист1!D349</f>
        <v>0.99</v>
      </c>
      <c r="I5" s="66">
        <f>[1]Лист1!E349</f>
        <v>7.62</v>
      </c>
      <c r="J5" s="66">
        <f>[1]Лист1!F349</f>
        <v>9.52</v>
      </c>
    </row>
    <row r="6" spans="1:10">
      <c r="A6" s="52"/>
      <c r="B6" s="69" t="s">
        <v>17</v>
      </c>
      <c r="C6" s="57" t="str">
        <f>[1]Лист1!A350</f>
        <v>№ 258</v>
      </c>
      <c r="D6" s="4" t="str">
        <f>[1]Лист1!B350</f>
        <v>Кофейный напиток с молоком</v>
      </c>
      <c r="E6" s="66">
        <f>[1]Лист1!C350</f>
        <v>200</v>
      </c>
      <c r="F6" s="56">
        <v>5.2</v>
      </c>
      <c r="G6" s="66">
        <f>[1]Лист1!G350</f>
        <v>65.099999999999994</v>
      </c>
      <c r="H6" s="66">
        <f>[1]Лист1!D350</f>
        <v>1.4</v>
      </c>
      <c r="I6" s="66">
        <f>[1]Лист1!E350</f>
        <v>1.6</v>
      </c>
      <c r="J6" s="66">
        <f>[1]Лист1!F350</f>
        <v>10.3</v>
      </c>
    </row>
    <row r="7" spans="1:10">
      <c r="A7" s="52"/>
      <c r="B7" s="69" t="s">
        <v>18</v>
      </c>
      <c r="C7" s="57"/>
      <c r="D7" s="4" t="str">
        <f>[1]Лист1!B351</f>
        <v>Хлеб ржаной</v>
      </c>
      <c r="E7" s="66">
        <f>[1]Лист1!C351</f>
        <v>30</v>
      </c>
      <c r="F7" s="56">
        <v>1.71</v>
      </c>
      <c r="G7" s="66">
        <f>[1]Лист1!G351</f>
        <v>64.2</v>
      </c>
      <c r="H7" s="66">
        <f>[1]Лист1!D351</f>
        <v>1.4</v>
      </c>
      <c r="I7" s="66">
        <f>[1]Лист1!E351</f>
        <v>0.2</v>
      </c>
      <c r="J7" s="66">
        <f>[1]Лист1!F351</f>
        <v>14</v>
      </c>
    </row>
    <row r="8" spans="1:10">
      <c r="A8" s="52"/>
      <c r="B8" s="69"/>
      <c r="C8" s="57"/>
      <c r="D8" s="4" t="str">
        <f>[1]Лист1!B352</f>
        <v>Печенье</v>
      </c>
      <c r="E8" s="66">
        <f>[1]Лист1!C352</f>
        <v>10</v>
      </c>
      <c r="F8" s="56">
        <v>1.7</v>
      </c>
      <c r="G8" s="66">
        <f>[1]Лист1!G352</f>
        <v>42</v>
      </c>
      <c r="H8" s="66">
        <f>[1]Лист1!D352</f>
        <v>0.9</v>
      </c>
      <c r="I8" s="66">
        <f>[1]Лист1!E352</f>
        <v>0.95</v>
      </c>
      <c r="J8" s="66">
        <f>[1]Лист1!F352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[1]Лист1!A354</f>
        <v>№247</v>
      </c>
      <c r="D11" s="4" t="str">
        <f>[1]Лист1!B354</f>
        <v>Кисель</v>
      </c>
      <c r="E11" s="4">
        <f>[1]Лист1!C354</f>
        <v>200</v>
      </c>
      <c r="F11" s="44">
        <v>2.54</v>
      </c>
      <c r="G11" s="4">
        <f>[1]Лист1!G354</f>
        <v>87.1</v>
      </c>
      <c r="H11" s="4">
        <f>[1]Лист1!D354</f>
        <v>1.36</v>
      </c>
      <c r="I11" s="4">
        <f>[1]Лист1!E354</f>
        <v>0</v>
      </c>
      <c r="J11" s="4">
        <f>[1]Лист1!F354</f>
        <v>23</v>
      </c>
    </row>
    <row r="12" spans="1:10">
      <c r="A12" s="4"/>
      <c r="B12" s="21" t="s">
        <v>18</v>
      </c>
      <c r="C12" s="22"/>
      <c r="D12" s="4" t="str">
        <f>[1]Лист1!B355</f>
        <v>Хлеб пшеничный</v>
      </c>
      <c r="E12" s="4">
        <f>[1]Лист1!C355</f>
        <v>20</v>
      </c>
      <c r="F12" s="44">
        <v>1.28</v>
      </c>
      <c r="G12" s="4">
        <f>[1]Лист1!G355</f>
        <v>42</v>
      </c>
      <c r="H12" s="4">
        <f>[1]Лист1!D355</f>
        <v>0.94</v>
      </c>
      <c r="I12" s="4">
        <f>[1]Лист1!E355</f>
        <v>0.14000000000000001</v>
      </c>
      <c r="J12" s="4">
        <f>[1]Лист1!F355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">
        <v>33</v>
      </c>
      <c r="D15" s="4" t="str">
        <f>[1]Лист1!B357</f>
        <v>Салат из припущенной моркови с сыром</v>
      </c>
      <c r="E15" s="4">
        <f>[1]Лист1!C357</f>
        <v>100</v>
      </c>
      <c r="F15" s="58">
        <v>9.49</v>
      </c>
      <c r="G15" s="55">
        <f>[1]Лист1!G357</f>
        <v>125.1</v>
      </c>
      <c r="H15" s="55">
        <f>[1]Лист1!D357</f>
        <v>6.2</v>
      </c>
      <c r="I15" s="55">
        <f>[1]Лист1!E357</f>
        <v>6.2</v>
      </c>
      <c r="J15" s="55">
        <f>[1]Лист1!F357</f>
        <v>5.6</v>
      </c>
    </row>
    <row r="16" spans="1:10">
      <c r="A16" s="2"/>
      <c r="B16" s="4" t="s">
        <v>21</v>
      </c>
      <c r="C16" s="6" t="str">
        <f>[1]Лист1!A358</f>
        <v>№ 27</v>
      </c>
      <c r="D16" s="4" t="str">
        <f>[1]Лист1!B358</f>
        <v>Борщ с капустой и картофелем</v>
      </c>
      <c r="E16" s="4">
        <f>[1]Лист1!C358</f>
        <v>250</v>
      </c>
      <c r="F16" s="58">
        <v>22.72</v>
      </c>
      <c r="G16" s="55">
        <f>[1]Лист1!G358</f>
        <v>136</v>
      </c>
      <c r="H16" s="55">
        <f>[1]Лист1!D358</f>
        <v>1.9</v>
      </c>
      <c r="I16" s="55">
        <f>[1]Лист1!E358</f>
        <v>6.66</v>
      </c>
      <c r="J16" s="55">
        <f>[1]Лист1!F358</f>
        <v>10.81</v>
      </c>
    </row>
    <row r="17" spans="1:10">
      <c r="A17" s="2"/>
      <c r="B17" s="4" t="s">
        <v>22</v>
      </c>
      <c r="C17" s="6" t="str">
        <f>[1]Лист1!A359</f>
        <v>№204</v>
      </c>
      <c r="D17" s="4" t="str">
        <f>[1]Лист1!B359</f>
        <v>Макаронные изделия отварные</v>
      </c>
      <c r="E17" s="4">
        <f>[1]Лист1!C359</f>
        <v>150</v>
      </c>
      <c r="F17" s="58">
        <v>6.62</v>
      </c>
      <c r="G17" s="55">
        <f>[1]Лист1!G359</f>
        <v>140</v>
      </c>
      <c r="H17" s="55">
        <f>[1]Лист1!D359</f>
        <v>5.52</v>
      </c>
      <c r="I17" s="55">
        <f>[1]Лист1!E359</f>
        <v>5.29</v>
      </c>
      <c r="J17" s="55">
        <f>[1]Лист1!F359</f>
        <v>21.3</v>
      </c>
    </row>
    <row r="18" spans="1:10">
      <c r="A18" s="2"/>
      <c r="B18" s="4" t="s">
        <v>15</v>
      </c>
      <c r="C18" s="6" t="s">
        <v>34</v>
      </c>
      <c r="D18" s="4" t="str">
        <f>[1]Лист1!B360</f>
        <v>Котлета из говядины</v>
      </c>
      <c r="E18" s="4">
        <f>[1]Лист1!C360</f>
        <v>100</v>
      </c>
      <c r="F18" s="58">
        <v>45.21</v>
      </c>
      <c r="G18" s="55">
        <f>[1]Лист1!G360</f>
        <v>193.1</v>
      </c>
      <c r="H18" s="55">
        <f>[1]Лист1!D360</f>
        <v>15.26</v>
      </c>
      <c r="I18" s="55">
        <f>[1]Лист1!E360</f>
        <v>16.739999999999998</v>
      </c>
      <c r="J18" s="55">
        <f>[1]Лист1!F360</f>
        <v>8.1999999999999993</v>
      </c>
    </row>
    <row r="19" spans="1:10">
      <c r="A19" s="2"/>
      <c r="B19" s="4"/>
      <c r="C19" s="6" t="str">
        <f>[1]Лист1!A361</f>
        <v>№ 238</v>
      </c>
      <c r="D19" s="4" t="str">
        <f>[1]Лист1!B361</f>
        <v>Соус томатный</v>
      </c>
      <c r="E19" s="4">
        <f>[1]Лист1!C361</f>
        <v>50</v>
      </c>
      <c r="F19" s="58">
        <v>4.67</v>
      </c>
      <c r="G19" s="55">
        <f>[1]Лист1!G361</f>
        <v>28</v>
      </c>
      <c r="H19" s="55">
        <f>[1]Лист1!D361</f>
        <v>0.27</v>
      </c>
      <c r="I19" s="55">
        <f>[1]Лист1!E361</f>
        <v>1.83</v>
      </c>
      <c r="J19" s="55">
        <f>[1]Лист1!F361</f>
        <v>2.62</v>
      </c>
    </row>
    <row r="20" spans="1:10">
      <c r="A20" s="2"/>
      <c r="B20" s="4" t="s">
        <v>23</v>
      </c>
      <c r="C20" s="6" t="str">
        <f>[1]Лист1!A362</f>
        <v>№ 255</v>
      </c>
      <c r="D20" s="4" t="str">
        <f>[1]Лист1!B362</f>
        <v>Компот из сухофруктов</v>
      </c>
      <c r="E20" s="4">
        <f>[1]Лист1!C362</f>
        <v>180</v>
      </c>
      <c r="F20" s="58">
        <v>2.54</v>
      </c>
      <c r="G20" s="55">
        <f>[1]Лист1!G362</f>
        <v>72.3</v>
      </c>
      <c r="H20" s="55">
        <f>[1]Лист1!D362</f>
        <v>0.5</v>
      </c>
      <c r="I20" s="55">
        <f>[1]Лист1!E362</f>
        <v>0</v>
      </c>
      <c r="J20" s="55">
        <f>[1]Лист1!F362</f>
        <v>6</v>
      </c>
    </row>
    <row r="21" spans="1:10">
      <c r="A21" s="2"/>
      <c r="B21" s="4" t="s">
        <v>24</v>
      </c>
      <c r="C21" s="6"/>
      <c r="D21" s="4" t="str">
        <f>[1]Лист1!B363</f>
        <v>Хлеб пшеничный</v>
      </c>
      <c r="E21" s="4">
        <f>[1]Лист1!C363</f>
        <v>40</v>
      </c>
      <c r="F21" s="58">
        <v>2.57</v>
      </c>
      <c r="G21" s="55">
        <f>[1]Лист1!G363</f>
        <v>85.6</v>
      </c>
      <c r="H21" s="55">
        <f>[1]Лист1!D363</f>
        <v>1.88</v>
      </c>
      <c r="I21" s="55">
        <f>[1]Лист1!E363</f>
        <v>0.28000000000000003</v>
      </c>
      <c r="J21" s="55">
        <f>[1]Лист1!F363</f>
        <v>19.98</v>
      </c>
    </row>
    <row r="22" spans="1:10">
      <c r="A22" s="2"/>
      <c r="B22" s="4" t="s">
        <v>24</v>
      </c>
      <c r="C22" s="6"/>
      <c r="D22" s="4" t="str">
        <f>[1]Лист1!B364</f>
        <v>Хлеб ржаной</v>
      </c>
      <c r="E22" s="4">
        <f>[1]Лист1!C364</f>
        <v>30</v>
      </c>
      <c r="F22" s="58">
        <v>1.71</v>
      </c>
      <c r="G22" s="55">
        <f>[1]Лист1!G364</f>
        <v>64.2</v>
      </c>
      <c r="H22" s="55">
        <f>[1]Лист1!D364</f>
        <v>1.4</v>
      </c>
      <c r="I22" s="55">
        <f>[1]Лист1!E364</f>
        <v>0.2</v>
      </c>
      <c r="J22" s="55">
        <f>[1]Лист1!F364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[1]Лист1!B366</f>
        <v>Сок</v>
      </c>
      <c r="E25" s="4">
        <f>[1]Лист1!C366</f>
        <v>200</v>
      </c>
      <c r="F25" s="56">
        <v>9</v>
      </c>
      <c r="G25" s="4">
        <f>[1]Лист1!G366</f>
        <v>87</v>
      </c>
      <c r="H25" s="4">
        <f>[1]Лист1!D366</f>
        <v>0</v>
      </c>
      <c r="I25" s="4">
        <f>[1]Лист1!E366</f>
        <v>0</v>
      </c>
      <c r="J25" s="4">
        <f>[1]Лист1!F366</f>
        <v>10</v>
      </c>
    </row>
    <row r="26" spans="1:10">
      <c r="A26" s="2"/>
      <c r="B26" s="47" t="s">
        <v>26</v>
      </c>
      <c r="C26" s="4" t="str">
        <f>[1]Лист1!A367</f>
        <v>№ 137</v>
      </c>
      <c r="D26" s="4" t="str">
        <f>[1]Лист1!B367</f>
        <v>Сырник из творога запеченный</v>
      </c>
      <c r="E26" s="4">
        <f>[1]Лист1!C367</f>
        <v>90</v>
      </c>
      <c r="F26" s="56">
        <v>33.659999999999997</v>
      </c>
      <c r="G26" s="4">
        <f>[1]Лист1!G367</f>
        <v>145</v>
      </c>
      <c r="H26" s="4">
        <f>[1]Лист1!D367</f>
        <v>12.9</v>
      </c>
      <c r="I26" s="4">
        <f>[1]Лист1!E367</f>
        <v>3.6</v>
      </c>
      <c r="J26" s="4">
        <f>[1]Лист1!F367</f>
        <v>17.899999999999999</v>
      </c>
    </row>
    <row r="27" spans="1:10">
      <c r="A27" s="2"/>
      <c r="B27" s="48" t="s">
        <v>18</v>
      </c>
      <c r="C27" s="4"/>
      <c r="D27" s="4" t="str">
        <f>[1]Лист1!B368</f>
        <v>Хлеб пшеничный</v>
      </c>
      <c r="E27" s="4">
        <f>[1]Лист1!C368</f>
        <v>20</v>
      </c>
      <c r="F27" s="56">
        <v>1.28</v>
      </c>
      <c r="G27" s="4">
        <f>[1]Лист1!G368</f>
        <v>42</v>
      </c>
      <c r="H27" s="4">
        <f>[1]Лист1!D368</f>
        <v>0.94</v>
      </c>
      <c r="I27" s="4">
        <f>[1]Лист1!E368</f>
        <v>0.14000000000000001</v>
      </c>
      <c r="J27" s="4">
        <f>[1]Лист1!F368</f>
        <v>9.99</v>
      </c>
    </row>
    <row r="28" spans="1:10">
      <c r="A28" s="4"/>
      <c r="B28" s="5" t="s">
        <v>27</v>
      </c>
      <c r="C28" s="4"/>
      <c r="D28" s="4" t="str">
        <f>[1]Лист1!B369</f>
        <v xml:space="preserve">Фрукт </v>
      </c>
      <c r="E28" s="4">
        <f>[1]Лист1!C369</f>
        <v>185</v>
      </c>
      <c r="F28" s="56">
        <v>22</v>
      </c>
      <c r="G28" s="4">
        <f>[1]Лист1!G369</f>
        <v>96</v>
      </c>
      <c r="H28" s="4">
        <f>[1]Лист1!D369</f>
        <v>0.82</v>
      </c>
      <c r="I28" s="4">
        <f>[1]Лист1!E369</f>
        <v>0</v>
      </c>
      <c r="J28" s="4">
        <f>[1]Лист1!F369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[1]Лист1!B371</f>
        <v>Картофель тушеный</v>
      </c>
      <c r="E31" s="4">
        <f>[1]Лист1!C371</f>
        <v>200</v>
      </c>
      <c r="F31" s="58">
        <v>12.98</v>
      </c>
      <c r="G31" s="4">
        <f>[1]Лист1!G371</f>
        <v>168.1</v>
      </c>
      <c r="H31" s="4">
        <f>[1]Лист1!D371</f>
        <v>4.12</v>
      </c>
      <c r="I31" s="78">
        <f>[1]Лист1!E371</f>
        <v>4.0999999999999996</v>
      </c>
      <c r="J31" s="4">
        <f>[1]Лист1!F371</f>
        <v>20.399999999999999</v>
      </c>
    </row>
    <row r="32" spans="1:10">
      <c r="A32" s="2"/>
      <c r="B32" s="4" t="s">
        <v>15</v>
      </c>
      <c r="C32" s="14" t="str">
        <f>[1]Лист1!A372</f>
        <v>№ 153</v>
      </c>
      <c r="D32" s="14" t="str">
        <f>[1]Лист1!B372</f>
        <v>Рыба, тушенная в сметанном соусе</v>
      </c>
      <c r="E32" s="4" t="str">
        <f>[1]Лист1!C372</f>
        <v>100/70</v>
      </c>
      <c r="F32" s="58">
        <v>37.909999999999997</v>
      </c>
      <c r="G32" s="4">
        <f>[1]Лист1!G372</f>
        <v>196</v>
      </c>
      <c r="H32" s="4">
        <f>[1]Лист1!D372</f>
        <v>17.7</v>
      </c>
      <c r="I32" s="78">
        <f>[1]Лист1!E372</f>
        <v>14.3</v>
      </c>
      <c r="J32" s="4">
        <f>[1]Лист1!F372</f>
        <v>5.61</v>
      </c>
    </row>
    <row r="33" spans="1:10">
      <c r="A33" s="2"/>
      <c r="B33" s="4" t="s">
        <v>17</v>
      </c>
      <c r="C33" s="14" t="str">
        <f>[1]Лист1!A373</f>
        <v>№271</v>
      </c>
      <c r="D33" s="14" t="str">
        <f>[1]Лист1!B373</f>
        <v>Чай с сахаром</v>
      </c>
      <c r="E33" s="4">
        <f>[1]Лист1!C373</f>
        <v>200</v>
      </c>
      <c r="F33" s="58">
        <v>1.03</v>
      </c>
      <c r="G33" s="4">
        <f>[1]Лист1!G373</f>
        <v>22</v>
      </c>
      <c r="H33" s="4">
        <f>[1]Лист1!D373</f>
        <v>0</v>
      </c>
      <c r="I33" s="78">
        <f>[1]Лист1!E373</f>
        <v>0</v>
      </c>
      <c r="J33" s="4">
        <f>[1]Лист1!F373</f>
        <v>8</v>
      </c>
    </row>
    <row r="34" spans="1:10">
      <c r="A34" s="2"/>
      <c r="B34" s="4" t="s">
        <v>18</v>
      </c>
      <c r="C34" s="14"/>
      <c r="D34" s="14" t="str">
        <f>[1]Лист1!B374</f>
        <v>Хлеб пшеничный</v>
      </c>
      <c r="E34" s="4">
        <f>[1]Лист1!C374</f>
        <v>30</v>
      </c>
      <c r="F34" s="58">
        <v>1.92</v>
      </c>
      <c r="G34" s="4">
        <f>[1]Лист1!G374</f>
        <v>64.2</v>
      </c>
      <c r="H34" s="4">
        <f>[1]Лист1!D374</f>
        <v>1.4</v>
      </c>
      <c r="I34" s="78">
        <f>[1]Лист1!E374</f>
        <v>0.2</v>
      </c>
      <c r="J34" s="4">
        <f>[1]Лист1!F374</f>
        <v>14</v>
      </c>
    </row>
    <row r="35" spans="1:10">
      <c r="A35" s="2"/>
      <c r="B35" s="16" t="s">
        <v>18</v>
      </c>
      <c r="C35" s="14"/>
      <c r="D35" s="14" t="str">
        <f>[1]Лист1!B375</f>
        <v>Хлеб ржаной</v>
      </c>
      <c r="E35" s="4">
        <f>[1]Лист1!C375</f>
        <v>20</v>
      </c>
      <c r="F35" s="58">
        <v>1.1399999999999999</v>
      </c>
      <c r="G35" s="4">
        <f>[1]Лист1!G375</f>
        <v>42</v>
      </c>
      <c r="H35" s="4">
        <f>[1]Лист1!D375</f>
        <v>0.94</v>
      </c>
      <c r="I35" s="78">
        <f>[1]Лист1!E375</f>
        <v>0.14000000000000001</v>
      </c>
      <c r="J35" s="4">
        <f>[1]Лист1!F375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[1]Лист1!A377</f>
        <v>№ 245</v>
      </c>
      <c r="D38" s="4" t="str">
        <f>[1]Лист1!B377</f>
        <v>Кефир</v>
      </c>
      <c r="E38" s="4">
        <f>[1]Лист1!C377</f>
        <v>180</v>
      </c>
      <c r="F38" s="56">
        <v>13.02</v>
      </c>
      <c r="G38" s="4">
        <f>[1]Лист1!G377</f>
        <v>91.8</v>
      </c>
      <c r="H38" s="4">
        <f>[1]Лист1!D377</f>
        <v>5.04</v>
      </c>
      <c r="I38" s="4">
        <f>[1]Лист1!E371</f>
        <v>4.0999999999999996</v>
      </c>
      <c r="J38" s="4">
        <f>[1]Лист1!F377</f>
        <v>7.36</v>
      </c>
    </row>
    <row r="39" spans="1:10">
      <c r="A39" s="2"/>
      <c r="B39" s="14" t="s">
        <v>18</v>
      </c>
      <c r="C39" s="4"/>
      <c r="D39" s="4" t="str">
        <f>[1]Лист1!B378</f>
        <v>Хлеб пшеничный</v>
      </c>
      <c r="E39" s="4">
        <f>[1]Лист1!C378</f>
        <v>20</v>
      </c>
      <c r="F39" s="56">
        <v>1.28</v>
      </c>
      <c r="G39" s="4">
        <f>[1]Лист1!G378</f>
        <v>42</v>
      </c>
      <c r="H39" s="4">
        <f>[1]Лист1!D378</f>
        <v>0.94</v>
      </c>
      <c r="I39" s="4">
        <f>[1]Лист1!E372</f>
        <v>14.3</v>
      </c>
      <c r="J39" s="4">
        <f>[1]Лист1!F378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269.67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2025-04-14T14:15:13Z</dcterms:modified>
</cp:coreProperties>
</file>