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8" i="1"/>
  <c r="I38"/>
  <c r="H38"/>
  <c r="G38"/>
  <c r="E38"/>
  <c r="D38"/>
  <c r="J37"/>
  <c r="J40" s="1"/>
  <c r="I37"/>
  <c r="I40" s="1"/>
  <c r="H37"/>
  <c r="H40" s="1"/>
  <c r="G37"/>
  <c r="E37"/>
  <c r="D37"/>
  <c r="C37"/>
  <c r="J33"/>
  <c r="I33"/>
  <c r="H33"/>
  <c r="G33"/>
  <c r="E33"/>
  <c r="D33"/>
  <c r="J32"/>
  <c r="I32"/>
  <c r="H32"/>
  <c r="G32"/>
  <c r="E32"/>
  <c r="D32"/>
  <c r="C32"/>
  <c r="J31"/>
  <c r="I31"/>
  <c r="H31"/>
  <c r="G31"/>
  <c r="E31"/>
  <c r="D31"/>
  <c r="J30"/>
  <c r="I30"/>
  <c r="H30"/>
  <c r="G30"/>
  <c r="G36" s="1"/>
  <c r="E30"/>
  <c r="D30"/>
  <c r="C30"/>
  <c r="J27"/>
  <c r="I27"/>
  <c r="H27"/>
  <c r="G27"/>
  <c r="E27"/>
  <c r="D27"/>
  <c r="J26"/>
  <c r="I26"/>
  <c r="H26"/>
  <c r="G26"/>
  <c r="E26"/>
  <c r="D26"/>
  <c r="C26"/>
  <c r="J25"/>
  <c r="I25"/>
  <c r="I29" s="1"/>
  <c r="H25"/>
  <c r="G25"/>
  <c r="G29" s="1"/>
  <c r="E25"/>
  <c r="D25"/>
  <c r="J22"/>
  <c r="I22"/>
  <c r="H22"/>
  <c r="G22"/>
  <c r="E22"/>
  <c r="J21"/>
  <c r="I21"/>
  <c r="H21"/>
  <c r="G21"/>
  <c r="E21"/>
  <c r="J20"/>
  <c r="I20"/>
  <c r="H20"/>
  <c r="G20"/>
  <c r="E20"/>
  <c r="C20"/>
  <c r="J19"/>
  <c r="I19"/>
  <c r="H19"/>
  <c r="G19"/>
  <c r="E19"/>
  <c r="C19"/>
  <c r="J18"/>
  <c r="I18"/>
  <c r="H18"/>
  <c r="G18"/>
  <c r="E18"/>
  <c r="C18"/>
  <c r="J17"/>
  <c r="I17"/>
  <c r="H17"/>
  <c r="G17"/>
  <c r="E17"/>
  <c r="C17"/>
  <c r="J16"/>
  <c r="I16"/>
  <c r="H16"/>
  <c r="H24" s="1"/>
  <c r="G16"/>
  <c r="G24" s="1"/>
  <c r="E16"/>
  <c r="C16"/>
  <c r="J12"/>
  <c r="I12"/>
  <c r="H12"/>
  <c r="G12"/>
  <c r="E12"/>
  <c r="D12"/>
  <c r="C12"/>
  <c r="J11"/>
  <c r="J14" s="1"/>
  <c r="I11"/>
  <c r="H11"/>
  <c r="H14" s="1"/>
  <c r="G1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I4"/>
  <c r="I10" s="1"/>
  <c r="H4"/>
  <c r="G4"/>
  <c r="E4"/>
  <c r="D4"/>
  <c r="C4"/>
  <c r="H10" l="1"/>
  <c r="J24"/>
  <c r="J36"/>
  <c r="I24"/>
  <c r="I36"/>
  <c r="G40"/>
  <c r="G10"/>
  <c r="J10"/>
  <c r="I14"/>
  <c r="H36"/>
  <c r="G14"/>
  <c r="J29"/>
  <c r="H29"/>
</calcChain>
</file>

<file path=xl/sharedStrings.xml><?xml version="1.0" encoding="utf-8"?>
<sst xmlns="http://schemas.openxmlformats.org/spreadsheetml/2006/main" count="54" uniqueCount="42">
  <si>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</si>
  <si>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</si>
  <si>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</si>
  <si>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</si>
  <si>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</si>
  <si>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</si>
  <si>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</si>
  <si>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</si>
  <si>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</si>
  <si>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</si>
  <si>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</si>
  <si>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</si>
  <si>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</si>
  <si>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</si>
  <si>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</si>
  <si>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</si>
  <si>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</si>
  <si>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</si>
  <si>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</si>
  <si>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Хлеб ржаной</t>
  </si>
  <si>
    <t>Завтрак 2</t>
  </si>
  <si>
    <t>Хлеб пшеничный</t>
  </si>
  <si>
    <t>Обед</t>
  </si>
  <si>
    <t>закуска</t>
  </si>
  <si>
    <t>Салат картофельный с квашеной капустой</t>
  </si>
  <si>
    <t>1 блюдо</t>
  </si>
  <si>
    <t>гарнир</t>
  </si>
  <si>
    <t>Соус томатный</t>
  </si>
  <si>
    <t>напиток</t>
  </si>
  <si>
    <t>Компот из сухофруктов</t>
  </si>
  <si>
    <t xml:space="preserve">хлеб </t>
  </si>
  <si>
    <t>Полдник</t>
  </si>
  <si>
    <t>выпечка</t>
  </si>
  <si>
    <t>Ужин</t>
  </si>
  <si>
    <t>Ужин 2</t>
  </si>
  <si>
    <t>кисломол.</t>
  </si>
  <si>
    <t>Котлета из птицы</t>
  </si>
  <si>
    <t>фрукты</t>
  </si>
  <si>
    <t xml:space="preserve">                                                                                 5д</t>
  </si>
  <si>
    <t>№25</t>
  </si>
  <si>
    <t>Суп картофельный с мясными фрикадельками</t>
  </si>
  <si>
    <t>Макаронные изделия отварные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</si>
</sst>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"/>
    <numFmt numFmtId="165" formatCode="_-* #,##0.00_р_._-;\-* #,##0.00_р_._-;_-* &quot;-&quot;??_р_._-;_-@_-"/>
    <numFmt numFmtId="166" formatCode="_-* #,##0.0_р_._-;\-* #,##0.0_р_._-;_-* &quot;-&quot;??_р_.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4" xfId="0" applyFont="1" applyFill="1" applyBorder="1"/>
    <xf numFmtId="0" fontId="0" fillId="2" borderId="8" xfId="0" applyFont="1" applyFill="1" applyBorder="1"/>
    <xf numFmtId="0" fontId="0" fillId="2" borderId="9" xfId="0" applyFill="1" applyBorder="1"/>
    <xf numFmtId="0" fontId="0" fillId="3" borderId="9" xfId="0" applyFont="1" applyFill="1" applyBorder="1"/>
    <xf numFmtId="2" fontId="0" fillId="3" borderId="8" xfId="0" applyNumberFormat="1" applyFont="1" applyFill="1" applyBorder="1" applyProtection="1">
      <protection locked="0"/>
    </xf>
    <xf numFmtId="0" fontId="0" fillId="3" borderId="9" xfId="0" applyFill="1" applyBorder="1"/>
    <xf numFmtId="0" fontId="0" fillId="3" borderId="8" xfId="0" applyFont="1" applyFill="1" applyBorder="1"/>
    <xf numFmtId="0" fontId="0" fillId="2" borderId="9" xfId="0" applyFont="1" applyFill="1" applyBorder="1"/>
    <xf numFmtId="2" fontId="0" fillId="3" borderId="9" xfId="0" applyNumberFormat="1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4" xfId="0" applyFont="1" applyFill="1" applyBorder="1"/>
    <xf numFmtId="2" fontId="0" fillId="3" borderId="14" xfId="0" applyNumberFormat="1" applyFont="1" applyFill="1" applyBorder="1" applyProtection="1">
      <protection locked="0"/>
    </xf>
    <xf numFmtId="0" fontId="0" fillId="2" borderId="1" xfId="0" applyFont="1" applyFill="1" applyBorder="1"/>
    <xf numFmtId="0" fontId="0" fillId="2" borderId="16" xfId="0" applyFont="1" applyFill="1" applyBorder="1"/>
    <xf numFmtId="0" fontId="0" fillId="2" borderId="17" xfId="0" applyFont="1" applyFill="1" applyBorder="1"/>
    <xf numFmtId="0" fontId="0" fillId="3" borderId="16" xfId="0" applyFont="1" applyFill="1" applyBorder="1"/>
    <xf numFmtId="0" fontId="0" fillId="2" borderId="15" xfId="0" applyFont="1" applyFill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8" xfId="0" applyFill="1" applyBorder="1"/>
    <xf numFmtId="1" fontId="0" fillId="3" borderId="8" xfId="0" applyNumberFormat="1" applyFont="1" applyFill="1" applyBorder="1" applyProtection="1">
      <protection locked="0"/>
    </xf>
    <xf numFmtId="0" fontId="0" fillId="3" borderId="13" xfId="0" applyFill="1" applyBorder="1"/>
    <xf numFmtId="0" fontId="0" fillId="2" borderId="6" xfId="0" applyFont="1" applyFill="1" applyBorder="1"/>
    <xf numFmtId="0" fontId="0" fillId="2" borderId="16" xfId="0" applyFont="1" applyFill="1" applyBorder="1" applyProtection="1">
      <protection locked="0"/>
    </xf>
    <xf numFmtId="0" fontId="2" fillId="2" borderId="6" xfId="0" applyFont="1" applyFill="1" applyBorder="1"/>
    <xf numFmtId="0" fontId="0" fillId="2" borderId="16" xfId="0" applyFont="1" applyFill="1" applyBorder="1" applyAlignment="1" applyProtection="1">
      <alignment wrapText="1"/>
      <protection locked="0"/>
    </xf>
    <xf numFmtId="0" fontId="0" fillId="2" borderId="0" xfId="0" applyFont="1" applyFill="1" applyBorder="1"/>
    <xf numFmtId="0" fontId="0" fillId="2" borderId="9" xfId="0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0" fontId="0" fillId="3" borderId="23" xfId="0" applyFill="1" applyBorder="1"/>
    <xf numFmtId="2" fontId="2" fillId="2" borderId="6" xfId="0" applyNumberFormat="1" applyFont="1" applyFill="1" applyBorder="1"/>
    <xf numFmtId="0" fontId="2" fillId="2" borderId="7" xfId="0" applyFont="1" applyFill="1" applyBorder="1"/>
    <xf numFmtId="2" fontId="2" fillId="2" borderId="7" xfId="0" applyNumberFormat="1" applyFon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2" fontId="2" fillId="2" borderId="26" xfId="0" applyNumberFormat="1" applyFont="1" applyFill="1" applyBorder="1" applyProtection="1">
      <protection locked="0"/>
    </xf>
    <xf numFmtId="0" fontId="0" fillId="3" borderId="12" xfId="0" applyFill="1" applyBorder="1"/>
    <xf numFmtId="164" fontId="0" fillId="3" borderId="9" xfId="0" applyNumberFormat="1" applyFill="1" applyBorder="1"/>
    <xf numFmtId="0" fontId="2" fillId="2" borderId="26" xfId="0" applyFont="1" applyFill="1" applyBorder="1"/>
    <xf numFmtId="2" fontId="2" fillId="2" borderId="7" xfId="0" applyNumberFormat="1" applyFont="1" applyFill="1" applyBorder="1"/>
    <xf numFmtId="0" fontId="0" fillId="2" borderId="29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28" xfId="0" applyFont="1" applyFill="1" applyBorder="1" applyAlignment="1" applyProtection="1">
      <protection locked="0"/>
    </xf>
    <xf numFmtId="0" fontId="0" fillId="2" borderId="2" xfId="0" applyFont="1" applyFill="1" applyBorder="1"/>
    <xf numFmtId="49" fontId="0" fillId="2" borderId="18" xfId="0" applyNumberFormat="1" applyFont="1" applyFill="1" applyBorder="1" applyProtection="1">
      <protection locked="0"/>
    </xf>
    <xf numFmtId="14" fontId="0" fillId="2" borderId="24" xfId="0" applyNumberFormat="1" applyFont="1" applyFill="1" applyBorder="1" applyProtection="1">
      <protection locked="0"/>
    </xf>
    <xf numFmtId="0" fontId="0" fillId="2" borderId="27" xfId="0" applyFont="1" applyFill="1" applyBorder="1" applyAlignment="1" applyProtection="1">
      <protection locked="0"/>
    </xf>
    <xf numFmtId="0" fontId="0" fillId="2" borderId="22" xfId="0" applyFont="1" applyFill="1" applyBorder="1" applyAlignment="1" applyProtection="1">
      <protection locked="0"/>
    </xf>
    <xf numFmtId="0" fontId="0" fillId="2" borderId="21" xfId="0" applyFont="1" applyFill="1" applyBorder="1" applyAlignment="1" applyProtection="1">
      <protection locked="0"/>
    </xf>
    <xf numFmtId="49" fontId="0" fillId="2" borderId="16" xfId="0" applyNumberFormat="1" applyFont="1" applyFill="1" applyBorder="1" applyProtection="1">
      <protection locked="0"/>
    </xf>
    <xf numFmtId="14" fontId="0" fillId="2" borderId="19" xfId="0" applyNumberFormat="1" applyFont="1" applyFill="1" applyBorder="1" applyProtection="1">
      <protection locked="0"/>
    </xf>
    <xf numFmtId="0" fontId="0" fillId="2" borderId="7" xfId="0" applyFont="1" applyFill="1" applyBorder="1" applyAlignment="1">
      <alignment horizontal="center"/>
    </xf>
    <xf numFmtId="0" fontId="0" fillId="3" borderId="10" xfId="0" applyFont="1" applyFill="1" applyBorder="1"/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20" xfId="0" applyNumberFormat="1" applyFont="1" applyFill="1" applyBorder="1" applyProtection="1">
      <protection locked="0"/>
    </xf>
    <xf numFmtId="164" fontId="0" fillId="3" borderId="10" xfId="0" applyNumberFormat="1" applyFont="1" applyFill="1" applyBorder="1"/>
    <xf numFmtId="2" fontId="0" fillId="2" borderId="16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9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8" xfId="0" applyFont="1" applyFill="1" applyBorder="1" applyAlignment="1" applyProtection="1">
      <alignment wrapText="1"/>
      <protection locked="0"/>
    </xf>
    <xf numFmtId="165" fontId="1" fillId="3" borderId="8" xfId="1" applyNumberFormat="1" applyFont="1" applyFill="1" applyBorder="1" applyAlignment="1" applyProtection="1">
      <alignment horizontal="right"/>
      <protection locked="0"/>
    </xf>
    <xf numFmtId="2" fontId="1" fillId="3" borderId="8" xfId="1" applyNumberFormat="1" applyFont="1" applyFill="1" applyBorder="1" applyAlignment="1" applyProtection="1">
      <alignment horizontal="right"/>
      <protection locked="0"/>
    </xf>
    <xf numFmtId="165" fontId="1" fillId="3" borderId="10" xfId="1" applyNumberFormat="1" applyFont="1" applyFill="1" applyBorder="1" applyAlignment="1" applyProtection="1">
      <alignment horizontal="right"/>
      <protection locked="0"/>
    </xf>
    <xf numFmtId="0" fontId="0" fillId="3" borderId="9" xfId="0" applyFont="1" applyFill="1" applyBorder="1" applyProtection="1">
      <protection locked="0"/>
    </xf>
    <xf numFmtId="0" fontId="0" fillId="3" borderId="9" xfId="0" applyFont="1" applyFill="1" applyBorder="1" applyAlignment="1" applyProtection="1">
      <alignment horizontal="left" wrapText="1"/>
      <protection locked="0"/>
    </xf>
    <xf numFmtId="166" fontId="1" fillId="3" borderId="8" xfId="1" applyNumberFormat="1" applyFont="1" applyFill="1" applyBorder="1" applyAlignment="1" applyProtection="1">
      <alignment horizontal="right"/>
      <protection locked="0"/>
    </xf>
    <xf numFmtId="0" fontId="0" fillId="2" borderId="16" xfId="0" applyFont="1" applyFill="1" applyBorder="1" applyAlignment="1">
      <alignment horizontal="right"/>
    </xf>
    <xf numFmtId="164" fontId="0" fillId="2" borderId="19" xfId="0" applyNumberFormat="1" applyFont="1" applyFill="1" applyBorder="1" applyAlignment="1">
      <alignment horizontal="right"/>
    </xf>
    <xf numFmtId="0" fontId="0" fillId="2" borderId="30" xfId="0" applyFont="1" applyFill="1" applyBorder="1"/>
    <xf numFmtId="0" fontId="0" fillId="2" borderId="21" xfId="0" applyFont="1" applyFill="1" applyBorder="1" applyProtection="1">
      <protection locked="0"/>
    </xf>
    <xf numFmtId="0" fontId="0" fillId="2" borderId="19" xfId="0" applyFont="1" applyFill="1" applyBorder="1"/>
    <xf numFmtId="0" fontId="0" fillId="2" borderId="5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164" fontId="0" fillId="3" borderId="9" xfId="0" applyNumberFormat="1" applyFont="1" applyFill="1" applyBorder="1"/>
    <xf numFmtId="164" fontId="0" fillId="2" borderId="19" xfId="0" applyNumberFormat="1" applyFont="1" applyFill="1" applyBorder="1"/>
    <xf numFmtId="0" fontId="0" fillId="3" borderId="21" xfId="0" applyFont="1" applyFill="1" applyBorder="1"/>
    <xf numFmtId="0" fontId="0" fillId="3" borderId="19" xfId="0" applyFont="1" applyFill="1" applyBorder="1"/>
    <xf numFmtId="0" fontId="0" fillId="2" borderId="25" xfId="0" applyFont="1" applyFill="1" applyBorder="1"/>
    <xf numFmtId="0" fontId="2" fillId="2" borderId="25" xfId="0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&#1074;&#1077;&#1089;&#1085;&#1072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  <sheetName val="новые тк"/>
    </sheetNames>
    <sheetDataSet>
      <sheetData sheetId="0">
        <row r="158">
          <cell r="A158" t="str">
            <v>№ 44</v>
          </cell>
          <cell r="B158" t="str">
            <v>Суп молочный из "Геркулеса"</v>
          </cell>
          <cell r="C158">
            <v>250</v>
          </cell>
          <cell r="D158">
            <v>6.18</v>
          </cell>
          <cell r="E158">
            <v>6.58</v>
          </cell>
          <cell r="F158">
            <v>23.28</v>
          </cell>
          <cell r="G158">
            <v>185</v>
          </cell>
        </row>
        <row r="159">
          <cell r="A159" t="str">
            <v>№345</v>
          </cell>
          <cell r="B159" t="str">
            <v>Бутерброд с маслом</v>
          </cell>
          <cell r="C159" t="str">
            <v>20//10</v>
          </cell>
          <cell r="D159">
            <v>0.99</v>
          </cell>
          <cell r="E159">
            <v>7.62</v>
          </cell>
          <cell r="F159">
            <v>9.52</v>
          </cell>
          <cell r="G159">
            <v>130</v>
          </cell>
        </row>
        <row r="160">
          <cell r="A160" t="str">
            <v>№ 258</v>
          </cell>
          <cell r="B160" t="str">
            <v>Кофейный напиток с молоком</v>
          </cell>
          <cell r="C160">
            <v>200</v>
          </cell>
          <cell r="D160">
            <v>1.4</v>
          </cell>
          <cell r="E160">
            <v>1.6</v>
          </cell>
          <cell r="F160">
            <v>10.3</v>
          </cell>
          <cell r="G160">
            <v>65.099999999999994</v>
          </cell>
        </row>
        <row r="161">
          <cell r="B161" t="str">
            <v>Хлеб ржаной</v>
          </cell>
          <cell r="C161">
            <v>30</v>
          </cell>
          <cell r="D161">
            <v>1.4</v>
          </cell>
          <cell r="E161">
            <v>0.2</v>
          </cell>
          <cell r="F161">
            <v>14</v>
          </cell>
          <cell r="G161">
            <v>64.2</v>
          </cell>
        </row>
        <row r="162">
          <cell r="B162" t="str">
            <v>Печенье</v>
          </cell>
          <cell r="C162">
            <v>10</v>
          </cell>
          <cell r="D162">
            <v>0.9</v>
          </cell>
          <cell r="E162">
            <v>0.95</v>
          </cell>
          <cell r="F162">
            <v>5.8</v>
          </cell>
          <cell r="G162">
            <v>42</v>
          </cell>
        </row>
        <row r="164">
          <cell r="A164" t="str">
            <v>№271</v>
          </cell>
          <cell r="B164" t="str">
            <v>Чай с сахаром</v>
          </cell>
          <cell r="C164">
            <v>200</v>
          </cell>
          <cell r="D164">
            <v>0</v>
          </cell>
          <cell r="E164">
            <v>0</v>
          </cell>
          <cell r="F164">
            <v>8</v>
          </cell>
          <cell r="G164">
            <v>22</v>
          </cell>
        </row>
        <row r="165">
          <cell r="A165" t="str">
            <v>№342</v>
          </cell>
          <cell r="B165" t="str">
            <v>Бутерброд с сыром</v>
          </cell>
          <cell r="C165" t="str">
            <v xml:space="preserve">       30/10.</v>
          </cell>
          <cell r="D165">
            <v>3.4</v>
          </cell>
          <cell r="E165">
            <v>2.4</v>
          </cell>
          <cell r="F165">
            <v>14.3</v>
          </cell>
          <cell r="G165">
            <v>97.2</v>
          </cell>
        </row>
        <row r="169">
          <cell r="A169" t="str">
            <v>№ 40</v>
          </cell>
          <cell r="C169">
            <v>250</v>
          </cell>
          <cell r="D169">
            <v>8.6999999999999993</v>
          </cell>
          <cell r="F169">
            <v>19.010000000000002</v>
          </cell>
          <cell r="G169">
            <v>155</v>
          </cell>
        </row>
        <row r="171">
          <cell r="A171" t="str">
            <v>№204</v>
          </cell>
          <cell r="C171">
            <v>150</v>
          </cell>
          <cell r="D171">
            <v>5.52</v>
          </cell>
          <cell r="E171">
            <v>5.29</v>
          </cell>
          <cell r="F171">
            <v>21.3</v>
          </cell>
          <cell r="G171">
            <v>140</v>
          </cell>
        </row>
        <row r="172">
          <cell r="A172" t="str">
            <v>№ 189</v>
          </cell>
          <cell r="C172">
            <v>100</v>
          </cell>
          <cell r="D172">
            <v>10.5</v>
          </cell>
          <cell r="E172">
            <v>8.8000000000000007</v>
          </cell>
          <cell r="F172">
            <v>9</v>
          </cell>
          <cell r="G172">
            <v>170</v>
          </cell>
        </row>
        <row r="173">
          <cell r="A173" t="str">
            <v>№ 238</v>
          </cell>
          <cell r="C173">
            <v>50</v>
          </cell>
          <cell r="D173">
            <v>0.27</v>
          </cell>
          <cell r="E173">
            <v>1.83</v>
          </cell>
          <cell r="F173">
            <v>2.62</v>
          </cell>
          <cell r="G173">
            <v>28</v>
          </cell>
        </row>
        <row r="174">
          <cell r="A174" t="str">
            <v>№ 255</v>
          </cell>
          <cell r="C174">
            <v>180</v>
          </cell>
          <cell r="D174">
            <v>0.5</v>
          </cell>
          <cell r="E174">
            <v>0</v>
          </cell>
          <cell r="F174">
            <v>6</v>
          </cell>
          <cell r="G174">
            <v>72.3</v>
          </cell>
        </row>
        <row r="175">
          <cell r="C175">
            <v>30</v>
          </cell>
          <cell r="D175">
            <v>1.4</v>
          </cell>
          <cell r="E175">
            <v>0.2</v>
          </cell>
          <cell r="F175">
            <v>14</v>
          </cell>
          <cell r="G175">
            <v>64.2</v>
          </cell>
        </row>
        <row r="176">
          <cell r="C176">
            <v>30</v>
          </cell>
          <cell r="D176">
            <v>1.4</v>
          </cell>
          <cell r="E176">
            <v>0.2</v>
          </cell>
          <cell r="F176">
            <v>14</v>
          </cell>
          <cell r="G176">
            <v>64.2</v>
          </cell>
        </row>
        <row r="178">
          <cell r="B178" t="str">
            <v>Сок</v>
          </cell>
          <cell r="C178">
            <v>200</v>
          </cell>
          <cell r="D178">
            <v>0</v>
          </cell>
          <cell r="E178">
            <v>0</v>
          </cell>
          <cell r="F178">
            <v>10</v>
          </cell>
          <cell r="G178">
            <v>87</v>
          </cell>
        </row>
        <row r="179">
          <cell r="A179" t="str">
            <v>№ 309</v>
          </cell>
          <cell r="B179" t="str">
            <v>Шанежка картофельная</v>
          </cell>
          <cell r="C179">
            <v>60</v>
          </cell>
          <cell r="D179">
            <v>6.01</v>
          </cell>
          <cell r="E179">
            <v>6.62</v>
          </cell>
          <cell r="F179">
            <v>25.5</v>
          </cell>
          <cell r="G179">
            <v>187.2</v>
          </cell>
        </row>
        <row r="180">
          <cell r="B180" t="str">
            <v xml:space="preserve">Фрукт </v>
          </cell>
          <cell r="C180">
            <v>185</v>
          </cell>
          <cell r="D180">
            <v>0.82</v>
          </cell>
          <cell r="E180">
            <v>0</v>
          </cell>
          <cell r="F180">
            <v>23.3</v>
          </cell>
          <cell r="G180">
            <v>96</v>
          </cell>
        </row>
        <row r="182">
          <cell r="A182" t="str">
            <v>№ 216</v>
          </cell>
          <cell r="B182" t="str">
            <v>Картофельное пюре</v>
          </cell>
          <cell r="C182">
            <v>200</v>
          </cell>
          <cell r="D182">
            <v>4.26</v>
          </cell>
          <cell r="E182">
            <v>4.9000000000000004</v>
          </cell>
          <cell r="F182">
            <v>29.2</v>
          </cell>
          <cell r="G182">
            <v>198</v>
          </cell>
        </row>
        <row r="183">
          <cell r="B183" t="str">
            <v>Тефтели рыбные</v>
          </cell>
          <cell r="C183">
            <v>100</v>
          </cell>
          <cell r="D183">
            <v>12.7</v>
          </cell>
          <cell r="E183">
            <v>7.8</v>
          </cell>
          <cell r="F183">
            <v>6.6</v>
          </cell>
          <cell r="G183">
            <v>124.2</v>
          </cell>
        </row>
        <row r="184">
          <cell r="A184" t="str">
            <v>№271</v>
          </cell>
          <cell r="B184" t="str">
            <v>Чай с сахаром</v>
          </cell>
          <cell r="C184">
            <v>200</v>
          </cell>
          <cell r="D184">
            <v>0</v>
          </cell>
          <cell r="E184">
            <v>0</v>
          </cell>
          <cell r="F184">
            <v>8</v>
          </cell>
          <cell r="G184">
            <v>22</v>
          </cell>
        </row>
        <row r="185">
          <cell r="B185" t="str">
            <v>Хлеб пшеничный</v>
          </cell>
          <cell r="C185">
            <v>40</v>
          </cell>
          <cell r="D185">
            <v>1.88</v>
          </cell>
          <cell r="E185">
            <v>0.28000000000000003</v>
          </cell>
          <cell r="F185">
            <v>19.98</v>
          </cell>
          <cell r="G185">
            <v>85.6</v>
          </cell>
        </row>
        <row r="188">
          <cell r="A188" t="str">
            <v>№ 245</v>
          </cell>
          <cell r="B188" t="str">
            <v>Кефир</v>
          </cell>
          <cell r="C188">
            <v>180</v>
          </cell>
          <cell r="D188">
            <v>5.04</v>
          </cell>
          <cell r="E188">
            <v>4.68</v>
          </cell>
          <cell r="F188">
            <v>7.36</v>
          </cell>
          <cell r="G188">
            <v>91.8</v>
          </cell>
        </row>
        <row r="189">
          <cell r="B189" t="str">
            <v>Хлеб пшеничный</v>
          </cell>
          <cell r="C189">
            <v>20</v>
          </cell>
          <cell r="D189">
            <v>0.94</v>
          </cell>
          <cell r="E189">
            <v>0.14000000000000001</v>
          </cell>
          <cell r="F189">
            <v>9.99</v>
          </cell>
          <cell r="G189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A41" sqref="A41:M493"/>
    </sheetView>
  </sheetViews>
  <sheetFormatPr defaultRowHeight="14.5"/>
  <cols>
    <col min="4" max="4" width="25.36328125" customWidth="1"/>
  </cols>
  <sheetData>
    <row r="1" spans="1:10">
      <c r="A1" s="15" t="s">
        <v>0</v>
      </c>
      <c r="B1" s="44" t="s">
        <v>1</v>
      </c>
      <c r="C1" s="45"/>
      <c r="D1" s="46"/>
      <c r="E1" s="47" t="s">
        <v>2</v>
      </c>
      <c r="F1" s="48"/>
      <c r="G1" s="47"/>
      <c r="H1" s="47"/>
      <c r="I1" s="47" t="s">
        <v>3</v>
      </c>
      <c r="J1" s="49"/>
    </row>
    <row r="2" spans="1:10" ht="15" thickBot="1">
      <c r="A2" s="3"/>
      <c r="B2" s="50" t="s">
        <v>38</v>
      </c>
      <c r="C2" s="51"/>
      <c r="D2" s="52"/>
      <c r="E2" s="31"/>
      <c r="F2" s="53"/>
      <c r="G2" s="31"/>
      <c r="H2" s="31"/>
      <c r="I2" s="31"/>
      <c r="J2" s="54"/>
    </row>
    <row r="3" spans="1:10" ht="15" thickBot="1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55" t="s">
        <v>13</v>
      </c>
    </row>
    <row r="4" spans="1:10">
      <c r="A4" s="3" t="s">
        <v>14</v>
      </c>
      <c r="B4" s="4" t="s">
        <v>15</v>
      </c>
      <c r="C4" s="9" t="str">
        <f>[1]Лист1!A158</f>
        <v>№ 44</v>
      </c>
      <c r="D4" s="9" t="str">
        <f>[1]Лист1!B158</f>
        <v>Суп молочный из "Геркулеса"</v>
      </c>
      <c r="E4" s="8">
        <f>[1]Лист1!C158</f>
        <v>250</v>
      </c>
      <c r="F4" s="7">
        <v>15.13</v>
      </c>
      <c r="G4" s="8">
        <f>[1]Лист1!G158</f>
        <v>185</v>
      </c>
      <c r="H4" s="9">
        <f>[1]Лист1!D158</f>
        <v>6.18</v>
      </c>
      <c r="I4" s="9">
        <f>[1]Лист1!E158</f>
        <v>6.58</v>
      </c>
      <c r="J4" s="56">
        <f>[1]Лист1!F158</f>
        <v>23.28</v>
      </c>
    </row>
    <row r="5" spans="1:10">
      <c r="A5" s="3"/>
      <c r="B5" s="38" t="s">
        <v>16</v>
      </c>
      <c r="C5" s="9" t="str">
        <f>[1]Лист1!A159</f>
        <v>№345</v>
      </c>
      <c r="D5" s="9" t="str">
        <f>[1]Лист1!B159</f>
        <v>Бутерброд с маслом</v>
      </c>
      <c r="E5" s="8" t="str">
        <f>[1]Лист1!C159</f>
        <v>20//10</v>
      </c>
      <c r="F5" s="7">
        <v>11.21</v>
      </c>
      <c r="G5" s="8">
        <f>[1]Лист1!G159</f>
        <v>130</v>
      </c>
      <c r="H5" s="9">
        <f>[1]Лист1!D159</f>
        <v>0.99</v>
      </c>
      <c r="I5" s="9">
        <f>[1]Лист1!E159</f>
        <v>7.62</v>
      </c>
      <c r="J5" s="56">
        <f>[1]Лист1!F159</f>
        <v>9.52</v>
      </c>
    </row>
    <row r="6" spans="1:10">
      <c r="A6" s="3"/>
      <c r="B6" s="10" t="s">
        <v>17</v>
      </c>
      <c r="C6" s="9" t="str">
        <f>[1]Лист1!A160</f>
        <v>№ 258</v>
      </c>
      <c r="D6" s="9" t="str">
        <f>[1]Лист1!B160</f>
        <v>Кофейный напиток с молоком</v>
      </c>
      <c r="E6" s="8">
        <f>[1]Лист1!C160</f>
        <v>200</v>
      </c>
      <c r="F6" s="7">
        <v>5.2</v>
      </c>
      <c r="G6" s="8">
        <f>[1]Лист1!G160</f>
        <v>65.099999999999994</v>
      </c>
      <c r="H6" s="9">
        <f>[1]Лист1!D160</f>
        <v>1.4</v>
      </c>
      <c r="I6" s="9">
        <f>[1]Лист1!E160</f>
        <v>1.6</v>
      </c>
      <c r="J6" s="56">
        <f>[1]Лист1!F160</f>
        <v>10.3</v>
      </c>
    </row>
    <row r="7" spans="1:10">
      <c r="A7" s="3"/>
      <c r="B7" s="10" t="s">
        <v>18</v>
      </c>
      <c r="C7" s="9"/>
      <c r="D7" s="9" t="str">
        <f>[1]Лист1!B161</f>
        <v>Хлеб ржаной</v>
      </c>
      <c r="E7" s="8">
        <f>[1]Лист1!C161</f>
        <v>30</v>
      </c>
      <c r="F7" s="7">
        <v>1.71</v>
      </c>
      <c r="G7" s="8">
        <f>[1]Лист1!G161</f>
        <v>64.2</v>
      </c>
      <c r="H7" s="9">
        <f>[1]Лист1!D161</f>
        <v>1.4</v>
      </c>
      <c r="I7" s="9">
        <f>[1]Лист1!E161</f>
        <v>0.2</v>
      </c>
      <c r="J7" s="56">
        <f>[1]Лист1!F161</f>
        <v>14</v>
      </c>
    </row>
    <row r="8" spans="1:10">
      <c r="A8" s="3"/>
      <c r="B8" s="10"/>
      <c r="C8" s="9"/>
      <c r="D8" s="9" t="str">
        <f>[1]Лист1!B162</f>
        <v>Печенье</v>
      </c>
      <c r="E8" s="8">
        <f>[1]Лист1!C162</f>
        <v>10</v>
      </c>
      <c r="F8" s="7">
        <v>1.7</v>
      </c>
      <c r="G8" s="8">
        <f>[1]Лист1!G162</f>
        <v>42</v>
      </c>
      <c r="H8" s="9">
        <f>[1]Лист1!D162</f>
        <v>0.9</v>
      </c>
      <c r="I8" s="9">
        <f>[1]Лист1!E162</f>
        <v>0.95</v>
      </c>
      <c r="J8" s="56">
        <f>[1]Лист1!F162</f>
        <v>5.8</v>
      </c>
    </row>
    <row r="9" spans="1:10" ht="15" thickBot="1">
      <c r="A9" s="3"/>
      <c r="B9" s="57"/>
      <c r="C9" s="57"/>
      <c r="D9" s="58"/>
      <c r="E9" s="59"/>
      <c r="F9" s="60"/>
      <c r="G9" s="59"/>
      <c r="H9" s="59"/>
      <c r="I9" s="59"/>
      <c r="J9" s="61"/>
    </row>
    <row r="10" spans="1:10" ht="15" thickBot="1">
      <c r="A10" s="19"/>
      <c r="B10" s="20"/>
      <c r="C10" s="20"/>
      <c r="D10" s="21"/>
      <c r="E10" s="22"/>
      <c r="F10" s="23"/>
      <c r="G10" s="23">
        <f>SUM(G4:G9)</f>
        <v>486.3</v>
      </c>
      <c r="H10" s="23">
        <f>SUM(H4:H9)</f>
        <v>10.870000000000001</v>
      </c>
      <c r="I10" s="37">
        <f>SUM(I4:I9)</f>
        <v>16.95</v>
      </c>
      <c r="J10" s="39">
        <f>SUM(J4:J9)</f>
        <v>62.899999999999991</v>
      </c>
    </row>
    <row r="11" spans="1:10">
      <c r="A11" s="3" t="s">
        <v>20</v>
      </c>
      <c r="B11" s="4" t="s">
        <v>17</v>
      </c>
      <c r="C11" s="9" t="str">
        <f>[1]Лист1!A164</f>
        <v>№271</v>
      </c>
      <c r="D11" s="9" t="str">
        <f>[1]Лист1!B164</f>
        <v>Чай с сахаром</v>
      </c>
      <c r="E11" s="8">
        <f>[1]Лист1!C164</f>
        <v>200</v>
      </c>
      <c r="F11" s="7">
        <v>1.03</v>
      </c>
      <c r="G11" s="8">
        <f>[1]Лист1!G164</f>
        <v>22</v>
      </c>
      <c r="H11" s="9">
        <f>[1]Лист1!D164</f>
        <v>0</v>
      </c>
      <c r="I11" s="9">
        <f>[1]Лист1!E164</f>
        <v>0</v>
      </c>
      <c r="J11" s="62">
        <f>[1]Лист1!F164</f>
        <v>8</v>
      </c>
    </row>
    <row r="12" spans="1:10">
      <c r="A12" s="3"/>
      <c r="B12" s="32" t="s">
        <v>16</v>
      </c>
      <c r="C12" s="9" t="str">
        <f>[1]Лист1!A165</f>
        <v>№342</v>
      </c>
      <c r="D12" s="9" t="str">
        <f>[1]Лист1!B165</f>
        <v>Бутерброд с сыром</v>
      </c>
      <c r="E12" s="8" t="str">
        <f>[1]Лист1!C165</f>
        <v xml:space="preserve">       30/10.</v>
      </c>
      <c r="F12" s="7">
        <v>9.7899999999999991</v>
      </c>
      <c r="G12" s="8">
        <f>[1]Лист1!G165</f>
        <v>97.2</v>
      </c>
      <c r="H12" s="9">
        <f>[1]Лист1!D165</f>
        <v>3.4</v>
      </c>
      <c r="I12" s="9">
        <f>[1]Лист1!E165</f>
        <v>2.4</v>
      </c>
      <c r="J12" s="62">
        <f>[1]Лист1!F165</f>
        <v>14.3</v>
      </c>
    </row>
    <row r="13" spans="1:10" ht="15" thickBot="1">
      <c r="A13" s="3"/>
      <c r="B13" s="28"/>
      <c r="C13" s="16"/>
      <c r="D13" s="16"/>
      <c r="E13" s="16"/>
      <c r="F13" s="63"/>
      <c r="G13" s="16"/>
      <c r="H13" s="64"/>
      <c r="I13" s="64"/>
      <c r="J13" s="65"/>
    </row>
    <row r="14" spans="1:10" ht="15" thickBot="1">
      <c r="A14" s="19"/>
      <c r="B14" s="66"/>
      <c r="C14" s="66"/>
      <c r="D14" s="21"/>
      <c r="E14" s="22"/>
      <c r="F14" s="23"/>
      <c r="G14" s="23">
        <f>SUM(G11:G13)</f>
        <v>119.2</v>
      </c>
      <c r="H14" s="23">
        <f>SUM(H11:H13)</f>
        <v>3.4</v>
      </c>
      <c r="I14" s="23">
        <f>SUM(I11:I13)</f>
        <v>2.4</v>
      </c>
      <c r="J14" s="37">
        <f>SUM(J11:J13)</f>
        <v>22.3</v>
      </c>
    </row>
    <row r="15" spans="1:10" ht="29">
      <c r="A15" s="3" t="s">
        <v>22</v>
      </c>
      <c r="B15" s="10" t="s">
        <v>23</v>
      </c>
      <c r="C15" s="67" t="s">
        <v>39</v>
      </c>
      <c r="D15" s="68" t="s">
        <v>24</v>
      </c>
      <c r="E15" s="25">
        <v>130</v>
      </c>
      <c r="F15" s="7">
        <v>9.65</v>
      </c>
      <c r="G15" s="25">
        <v>100.7</v>
      </c>
      <c r="H15" s="69">
        <v>2.11</v>
      </c>
      <c r="I15" s="70">
        <v>8.9</v>
      </c>
      <c r="J15" s="71">
        <v>10.1</v>
      </c>
    </row>
    <row r="16" spans="1:10" ht="29">
      <c r="A16" s="3"/>
      <c r="B16" s="10" t="s">
        <v>25</v>
      </c>
      <c r="C16" s="72" t="str">
        <f>[1]Лист1!A169</f>
        <v>№ 40</v>
      </c>
      <c r="D16" s="73" t="s">
        <v>40</v>
      </c>
      <c r="E16" s="25">
        <f>[1]Лист1!C169</f>
        <v>250</v>
      </c>
      <c r="F16" s="7">
        <v>22.27</v>
      </c>
      <c r="G16" s="25">
        <f>[1]Лист1!G169</f>
        <v>155</v>
      </c>
      <c r="H16" s="74">
        <f>[1]Лист1!D169</f>
        <v>8.6999999999999993</v>
      </c>
      <c r="I16" s="70">
        <f>[1]Лист1!E171</f>
        <v>5.29</v>
      </c>
      <c r="J16" s="71">
        <f>[1]Лист1!F169</f>
        <v>19.010000000000002</v>
      </c>
    </row>
    <row r="17" spans="1:10">
      <c r="A17" s="3"/>
      <c r="B17" s="5" t="s">
        <v>26</v>
      </c>
      <c r="C17" s="72" t="str">
        <f>[1]Лист1!A171</f>
        <v>№204</v>
      </c>
      <c r="D17" s="6" t="s">
        <v>41</v>
      </c>
      <c r="E17" s="25">
        <f>[1]Лист1!C171</f>
        <v>150</v>
      </c>
      <c r="F17" s="7">
        <v>6.62</v>
      </c>
      <c r="G17" s="25">
        <f>[1]Лист1!G171</f>
        <v>140</v>
      </c>
      <c r="H17" s="69">
        <f>[1]Лист1!D171</f>
        <v>5.52</v>
      </c>
      <c r="I17" s="70">
        <f>[1]Лист1!E171</f>
        <v>5.29</v>
      </c>
      <c r="J17" s="71">
        <f>[1]Лист1!F171</f>
        <v>21.3</v>
      </c>
    </row>
    <row r="18" spans="1:10">
      <c r="A18" s="3"/>
      <c r="B18" s="5" t="s">
        <v>15</v>
      </c>
      <c r="C18" s="72" t="str">
        <f>[1]Лист1!A172</f>
        <v>№ 189</v>
      </c>
      <c r="D18" s="6" t="s">
        <v>36</v>
      </c>
      <c r="E18" s="25">
        <f>[1]Лист1!C172</f>
        <v>100</v>
      </c>
      <c r="F18" s="7">
        <v>30.53</v>
      </c>
      <c r="G18" s="25">
        <f>[1]Лист1!G172</f>
        <v>170</v>
      </c>
      <c r="H18" s="69">
        <f>[1]Лист1!D172</f>
        <v>10.5</v>
      </c>
      <c r="I18" s="70">
        <f>[1]Лист1!E172</f>
        <v>8.8000000000000007</v>
      </c>
      <c r="J18" s="71">
        <f>[1]Лист1!F172</f>
        <v>9</v>
      </c>
    </row>
    <row r="19" spans="1:10">
      <c r="A19" s="3"/>
      <c r="B19" s="10"/>
      <c r="C19" s="72" t="str">
        <f>[1]Лист1!A173</f>
        <v>№ 238</v>
      </c>
      <c r="D19" s="6" t="s">
        <v>27</v>
      </c>
      <c r="E19" s="25">
        <f>[1]Лист1!C173</f>
        <v>50</v>
      </c>
      <c r="F19" s="7">
        <v>4.67</v>
      </c>
      <c r="G19" s="25">
        <f>[1]Лист1!G173</f>
        <v>28</v>
      </c>
      <c r="H19" s="69">
        <f>[1]Лист1!D173</f>
        <v>0.27</v>
      </c>
      <c r="I19" s="70">
        <f>[1]Лист1!E173</f>
        <v>1.83</v>
      </c>
      <c r="J19" s="71">
        <f>[1]Лист1!F173</f>
        <v>2.62</v>
      </c>
    </row>
    <row r="20" spans="1:10">
      <c r="A20" s="3"/>
      <c r="B20" s="10" t="s">
        <v>28</v>
      </c>
      <c r="C20" s="72" t="str">
        <f>[1]Лист1!A174</f>
        <v>№ 255</v>
      </c>
      <c r="D20" s="6" t="s">
        <v>29</v>
      </c>
      <c r="E20" s="25">
        <f>[1]Лист1!C174</f>
        <v>180</v>
      </c>
      <c r="F20" s="7">
        <v>2.54</v>
      </c>
      <c r="G20" s="25">
        <f>[1]Лист1!G174</f>
        <v>72.3</v>
      </c>
      <c r="H20" s="69">
        <f>[1]Лист1!D174</f>
        <v>0.5</v>
      </c>
      <c r="I20" s="70">
        <f>[1]Лист1!E174</f>
        <v>0</v>
      </c>
      <c r="J20" s="71">
        <f>[1]Лист1!F174</f>
        <v>6</v>
      </c>
    </row>
    <row r="21" spans="1:10">
      <c r="A21" s="3"/>
      <c r="B21" s="5" t="s">
        <v>30</v>
      </c>
      <c r="C21" s="72"/>
      <c r="D21" s="6" t="s">
        <v>21</v>
      </c>
      <c r="E21" s="25">
        <f>[1]Лист1!C175</f>
        <v>30</v>
      </c>
      <c r="F21" s="7">
        <v>1.92</v>
      </c>
      <c r="G21" s="25">
        <f>[1]Лист1!G175</f>
        <v>64.2</v>
      </c>
      <c r="H21" s="69">
        <f>[1]Лист1!D175</f>
        <v>1.4</v>
      </c>
      <c r="I21" s="70">
        <f>[1]Лист1!E175</f>
        <v>0.2</v>
      </c>
      <c r="J21" s="71">
        <f>[1]Лист1!F175</f>
        <v>14</v>
      </c>
    </row>
    <row r="22" spans="1:10">
      <c r="A22" s="3"/>
      <c r="B22" s="5" t="s">
        <v>30</v>
      </c>
      <c r="C22" s="72"/>
      <c r="D22" s="6" t="s">
        <v>19</v>
      </c>
      <c r="E22" s="25">
        <f>[1]Лист1!C176</f>
        <v>30</v>
      </c>
      <c r="F22" s="7">
        <v>1.71</v>
      </c>
      <c r="G22" s="25">
        <f>[1]Лист1!G176</f>
        <v>64.2</v>
      </c>
      <c r="H22" s="69">
        <f>[1]Лист1!D176</f>
        <v>1.4</v>
      </c>
      <c r="I22" s="70">
        <f>[1]Лист1!E176</f>
        <v>0.2</v>
      </c>
      <c r="J22" s="71">
        <f>[1]Лист1!F176</f>
        <v>14</v>
      </c>
    </row>
    <row r="23" spans="1:10" ht="15" thickBot="1">
      <c r="A23" s="3"/>
      <c r="B23" s="16"/>
      <c r="C23" s="28"/>
      <c r="D23" s="16"/>
      <c r="E23" s="16"/>
      <c r="F23" s="63"/>
      <c r="G23" s="59"/>
      <c r="H23" s="75"/>
      <c r="I23" s="75"/>
      <c r="J23" s="76"/>
    </row>
    <row r="24" spans="1:10" ht="15" thickBot="1">
      <c r="A24" s="15"/>
      <c r="B24" s="66"/>
      <c r="C24" s="20"/>
      <c r="D24" s="21"/>
      <c r="E24" s="22"/>
      <c r="F24" s="23"/>
      <c r="G24" s="23">
        <f>SUM(G15:G23)</f>
        <v>794.40000000000009</v>
      </c>
      <c r="H24" s="23">
        <f>SUM(H15:H23)</f>
        <v>30.399999999999995</v>
      </c>
      <c r="I24" s="23">
        <f>SUM(I15:I23)</f>
        <v>30.509999999999998</v>
      </c>
      <c r="J24" s="37">
        <f>SUM(J15:J23)</f>
        <v>96.03</v>
      </c>
    </row>
    <row r="25" spans="1:10" ht="15" thickBot="1">
      <c r="A25" s="17" t="s">
        <v>31</v>
      </c>
      <c r="B25" s="10" t="s">
        <v>28</v>
      </c>
      <c r="C25" s="40"/>
      <c r="D25" s="8" t="str">
        <f>[1]Лист1!B178</f>
        <v>Сок</v>
      </c>
      <c r="E25" s="8">
        <f>[1]Лист1!C178</f>
        <v>200</v>
      </c>
      <c r="F25" s="33">
        <v>9</v>
      </c>
      <c r="G25" s="8">
        <f>[1]Лист1!G178</f>
        <v>87</v>
      </c>
      <c r="H25" s="8">
        <f>[1]Лист1!D178</f>
        <v>0</v>
      </c>
      <c r="I25" s="8">
        <f>[1]Лист1!E178</f>
        <v>0</v>
      </c>
      <c r="J25" s="34">
        <f>[1]Лист1!F178</f>
        <v>10</v>
      </c>
    </row>
    <row r="26" spans="1:10" ht="15" thickBot="1">
      <c r="A26" s="77"/>
      <c r="B26" s="5" t="s">
        <v>32</v>
      </c>
      <c r="C26" s="40" t="str">
        <f>[1]Лист1!A179</f>
        <v>№ 309</v>
      </c>
      <c r="D26" s="8" t="str">
        <f>[1]Лист1!B179</f>
        <v>Шанежка картофельная</v>
      </c>
      <c r="E26" s="8">
        <f>[1]Лист1!C179</f>
        <v>60</v>
      </c>
      <c r="F26" s="33">
        <v>10.029999999999999</v>
      </c>
      <c r="G26" s="8">
        <f>[1]Лист1!G179</f>
        <v>187.2</v>
      </c>
      <c r="H26" s="8">
        <f>[1]Лист1!D179</f>
        <v>6.01</v>
      </c>
      <c r="I26" s="8">
        <f>[1]Лист1!E179</f>
        <v>6.62</v>
      </c>
      <c r="J26" s="34">
        <f>[1]Лист1!F179</f>
        <v>25.5</v>
      </c>
    </row>
    <row r="27" spans="1:10">
      <c r="A27" s="77"/>
      <c r="B27" s="12" t="s">
        <v>37</v>
      </c>
      <c r="C27" s="40"/>
      <c r="D27" s="8" t="str">
        <f>[1]Лист1!B180</f>
        <v xml:space="preserve">Фрукт </v>
      </c>
      <c r="E27" s="8">
        <f>[1]Лист1!C180</f>
        <v>185</v>
      </c>
      <c r="F27" s="33">
        <v>22</v>
      </c>
      <c r="G27" s="8">
        <f>[1]Лист1!G180</f>
        <v>96</v>
      </c>
      <c r="H27" s="8">
        <f>[1]Лист1!D180</f>
        <v>0.82</v>
      </c>
      <c r="I27" s="8">
        <f>[1]Лист1!E180</f>
        <v>0</v>
      </c>
      <c r="J27" s="34">
        <f>[1]Лист1!F180</f>
        <v>23.3</v>
      </c>
    </row>
    <row r="28" spans="1:10" ht="15" thickBot="1">
      <c r="A28" s="77"/>
      <c r="B28" s="78"/>
      <c r="C28" s="13"/>
      <c r="D28" s="13"/>
      <c r="E28" s="13"/>
      <c r="F28" s="60"/>
      <c r="G28" s="13"/>
      <c r="H28" s="16"/>
      <c r="I28" s="16"/>
      <c r="J28" s="79"/>
    </row>
    <row r="29" spans="1:10" ht="15" thickBot="1">
      <c r="A29" s="19"/>
      <c r="B29" s="80"/>
      <c r="C29" s="27"/>
      <c r="D29" s="27"/>
      <c r="E29" s="29"/>
      <c r="F29" s="23"/>
      <c r="G29" s="35">
        <f>SUM(G25:G28)</f>
        <v>370.2</v>
      </c>
      <c r="H29" s="29">
        <f>SUM(H25:H28)</f>
        <v>6.83</v>
      </c>
      <c r="I29" s="29">
        <f>SUM(I25:I28)</f>
        <v>6.62</v>
      </c>
      <c r="J29" s="36">
        <f>SUM(J25:J28)</f>
        <v>58.8</v>
      </c>
    </row>
    <row r="30" spans="1:10">
      <c r="A30" s="3" t="s">
        <v>33</v>
      </c>
      <c r="B30" s="24" t="s">
        <v>26</v>
      </c>
      <c r="C30" s="9" t="str">
        <f>[1]Лист1!A182</f>
        <v>№ 216</v>
      </c>
      <c r="D30" s="9" t="str">
        <f>[1]Лист1!B182</f>
        <v>Картофельное пюре</v>
      </c>
      <c r="E30" s="8">
        <f>[1]Лист1!C182</f>
        <v>200</v>
      </c>
      <c r="F30" s="7">
        <v>15.57</v>
      </c>
      <c r="G30" s="41">
        <f>[1]Лист1!G182</f>
        <v>198</v>
      </c>
      <c r="H30" s="9">
        <f>[1]Лист1!D182</f>
        <v>4.26</v>
      </c>
      <c r="I30" s="9">
        <f>[1]Лист1!E182</f>
        <v>4.9000000000000004</v>
      </c>
      <c r="J30" s="56">
        <f>[1]Лист1!F182</f>
        <v>29.2</v>
      </c>
    </row>
    <row r="31" spans="1:10">
      <c r="A31" s="3"/>
      <c r="B31" s="5" t="s">
        <v>15</v>
      </c>
      <c r="C31" s="9"/>
      <c r="D31" s="9" t="str">
        <f>[1]Лист1!B183</f>
        <v>Тефтели рыбные</v>
      </c>
      <c r="E31" s="8">
        <f>[1]Лист1!C183</f>
        <v>100</v>
      </c>
      <c r="F31" s="7">
        <v>23.13</v>
      </c>
      <c r="G31" s="41">
        <f>[1]Лист1!G183</f>
        <v>124.2</v>
      </c>
      <c r="H31" s="9">
        <f>[1]Лист1!D183</f>
        <v>12.7</v>
      </c>
      <c r="I31" s="9">
        <f>[1]Лист1!E183</f>
        <v>7.8</v>
      </c>
      <c r="J31" s="56">
        <f>[1]Лист1!F183</f>
        <v>6.6</v>
      </c>
    </row>
    <row r="32" spans="1:10">
      <c r="A32" s="3"/>
      <c r="B32" s="10" t="s">
        <v>28</v>
      </c>
      <c r="C32" s="9" t="str">
        <f>[1]Лист1!A184</f>
        <v>№271</v>
      </c>
      <c r="D32" s="9" t="str">
        <f>[1]Лист1!B184</f>
        <v>Чай с сахаром</v>
      </c>
      <c r="E32" s="8">
        <f>[1]Лист1!C184</f>
        <v>200</v>
      </c>
      <c r="F32" s="7">
        <v>1.03</v>
      </c>
      <c r="G32" s="41">
        <f>[1]Лист1!G184</f>
        <v>22</v>
      </c>
      <c r="H32" s="9">
        <f>[1]Лист1!D184</f>
        <v>0</v>
      </c>
      <c r="I32" s="9">
        <f>[1]Лист1!E184</f>
        <v>0</v>
      </c>
      <c r="J32" s="56">
        <f>[1]Лист1!F184</f>
        <v>8</v>
      </c>
    </row>
    <row r="33" spans="1:10">
      <c r="A33" s="3"/>
      <c r="B33" s="10" t="s">
        <v>18</v>
      </c>
      <c r="C33" s="9"/>
      <c r="D33" s="9" t="str">
        <f>[1]Лист1!B185</f>
        <v>Хлеб пшеничный</v>
      </c>
      <c r="E33" s="8">
        <f>[1]Лист1!C185</f>
        <v>40</v>
      </c>
      <c r="F33" s="7">
        <v>2.57</v>
      </c>
      <c r="G33" s="41">
        <f>[1]Лист1!G185</f>
        <v>85.6</v>
      </c>
      <c r="H33" s="9">
        <f>[1]Лист1!D185</f>
        <v>1.88</v>
      </c>
      <c r="I33" s="9">
        <f>[1]Лист1!E185</f>
        <v>0.28000000000000003</v>
      </c>
      <c r="J33" s="56">
        <f>[1]Лист1!F185</f>
        <v>19.98</v>
      </c>
    </row>
    <row r="34" spans="1:10" ht="15" thickBot="1">
      <c r="A34" s="3"/>
      <c r="B34" s="81" t="s">
        <v>18</v>
      </c>
      <c r="C34" s="6"/>
      <c r="D34" s="6" t="s">
        <v>19</v>
      </c>
      <c r="E34" s="26">
        <v>20</v>
      </c>
      <c r="F34" s="11">
        <v>1.1399999999999999</v>
      </c>
      <c r="G34" s="82">
        <v>42</v>
      </c>
      <c r="H34" s="6">
        <v>0.94</v>
      </c>
      <c r="I34" s="6">
        <v>0.14000000000000001</v>
      </c>
      <c r="J34" s="8">
        <v>9.99</v>
      </c>
    </row>
    <row r="35" spans="1:10" ht="15" thickBot="1">
      <c r="A35" s="3"/>
      <c r="B35" s="28"/>
      <c r="C35" s="16"/>
      <c r="D35" s="16"/>
      <c r="E35" s="16"/>
      <c r="F35" s="63"/>
      <c r="G35" s="16"/>
      <c r="H35" s="16"/>
      <c r="I35" s="16"/>
      <c r="J35" s="83"/>
    </row>
    <row r="36" spans="1:10" ht="15" thickBot="1">
      <c r="A36" s="19"/>
      <c r="B36" s="20"/>
      <c r="C36" s="20"/>
      <c r="D36" s="21"/>
      <c r="E36" s="22"/>
      <c r="F36" s="23"/>
      <c r="G36" s="23">
        <f>SUM(G30:G35)</f>
        <v>471.79999999999995</v>
      </c>
      <c r="H36" s="35">
        <f>SUM(H30:H35)</f>
        <v>19.78</v>
      </c>
      <c r="I36" s="35">
        <f>SUM(I30:I35)</f>
        <v>13.12</v>
      </c>
      <c r="J36" s="43">
        <f>SUM(J30:J35)</f>
        <v>73.77</v>
      </c>
    </row>
    <row r="37" spans="1:10">
      <c r="A37" s="15" t="s">
        <v>34</v>
      </c>
      <c r="B37" s="4" t="s">
        <v>35</v>
      </c>
      <c r="C37" s="9" t="str">
        <f>[1]Лист1!A188</f>
        <v>№ 245</v>
      </c>
      <c r="D37" s="84" t="str">
        <f>[1]Лист1!B188</f>
        <v>Кефир</v>
      </c>
      <c r="E37" s="18">
        <f>[1]Лист1!C188</f>
        <v>180</v>
      </c>
      <c r="F37" s="14">
        <v>13.02</v>
      </c>
      <c r="G37" s="8">
        <f>[1]Лист1!G188</f>
        <v>91.8</v>
      </c>
      <c r="H37" s="18">
        <f>[1]Лист1!D188</f>
        <v>5.04</v>
      </c>
      <c r="I37" s="18">
        <f>[1]Лист1!E188</f>
        <v>4.68</v>
      </c>
      <c r="J37" s="85">
        <f>[1]Лист1!F188</f>
        <v>7.36</v>
      </c>
    </row>
    <row r="38" spans="1:10">
      <c r="A38" s="3"/>
      <c r="B38" s="4" t="s">
        <v>18</v>
      </c>
      <c r="C38" s="9"/>
      <c r="D38" s="84" t="str">
        <f>[1]Лист1!B189</f>
        <v>Хлеб пшеничный</v>
      </c>
      <c r="E38" s="18">
        <f>[1]Лист1!C189</f>
        <v>20</v>
      </c>
      <c r="F38" s="14">
        <v>1.28</v>
      </c>
      <c r="G38" s="8">
        <f>[1]Лист1!G189</f>
        <v>42</v>
      </c>
      <c r="H38" s="18">
        <f>[1]Лист1!D189</f>
        <v>0.94</v>
      </c>
      <c r="I38" s="18">
        <f>[1]Лист1!E189</f>
        <v>0.14000000000000001</v>
      </c>
      <c r="J38" s="85">
        <f>[1]Лист1!F189</f>
        <v>9.99</v>
      </c>
    </row>
    <row r="39" spans="1:10" ht="15" thickBot="1">
      <c r="A39" s="3"/>
      <c r="B39" s="13"/>
      <c r="C39" s="28"/>
      <c r="D39" s="30"/>
      <c r="E39" s="64"/>
      <c r="F39" s="63"/>
      <c r="G39" s="64"/>
      <c r="H39" s="64"/>
      <c r="I39" s="64"/>
      <c r="J39" s="65"/>
    </row>
    <row r="40" spans="1:10" ht="15" thickBot="1">
      <c r="A40" s="19"/>
      <c r="B40" s="86"/>
      <c r="C40" s="86"/>
      <c r="D40" s="86"/>
      <c r="E40" s="87"/>
      <c r="F40" s="87">
        <v>224.45</v>
      </c>
      <c r="G40" s="87">
        <f>SUM(G37:G39)</f>
        <v>133.80000000000001</v>
      </c>
      <c r="H40" s="87">
        <f>SUM(H37:H39)</f>
        <v>5.98</v>
      </c>
      <c r="I40" s="87">
        <f>SUM(I37:I39)</f>
        <v>4.8199999999999994</v>
      </c>
      <c r="J40" s="42">
        <f>SUM(J37:J39)</f>
        <v>17.350000000000001</v>
      </c>
    </row>
  </sheetData>
  <mergeCells count="2">
    <mergeCell ref="B1:D1"/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2025-03-30T12:32:32Z</dcterms:modified>
</cp:coreProperties>
</file>