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J10" l="1"/>
  <c r="I15"/>
  <c r="G25"/>
  <c r="I31"/>
  <c r="J42"/>
  <c r="H42"/>
  <c r="I10"/>
  <c r="H15"/>
  <c r="J25"/>
  <c r="H31"/>
  <c r="I42"/>
  <c r="H10"/>
  <c r="G15"/>
  <c r="I25"/>
  <c r="G31"/>
  <c r="J38"/>
  <c r="G38"/>
  <c r="E15"/>
  <c r="J15"/>
  <c r="H25"/>
  <c r="J31"/>
  <c r="G42"/>
  <c r="H38"/>
  <c r="I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<sst xmlns="http://schemas.openxmlformats.org/spreadsheetml/2006/main" count="44" uniqueCount="33">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</sst>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45" sqref="N45"/>
    </sheetView>
  </sheetViews>
  <sheetFormatPr defaultRowHeight="14.5"/>
  <sheetData>
    <row r="1" spans="1:10" ht="15" thickBot="1">
      <c r="A1" s="39" t="s">
        <v>0</v>
      </c>
      <c r="B1" s="84" t="s">
        <v>30</v>
      </c>
      <c r="C1" s="85"/>
      <c r="D1" s="86"/>
      <c r="E1" s="50" t="s">
        <v>1</v>
      </c>
      <c r="F1" s="51"/>
      <c r="G1" s="50"/>
      <c r="H1" s="50"/>
      <c r="I1" s="50" t="s">
        <v>2</v>
      </c>
      <c r="J1" s="52"/>
    </row>
    <row r="2" spans="1:10" ht="15" thickBot="1">
      <c r="A2" s="87" t="s">
        <v>31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3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54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55"/>
      <c r="C5" s="53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54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3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54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3"/>
      <c r="D7" s="25" t="str">
        <f>[1]Лист1!B85</f>
        <v>Хлеб ржаной</v>
      </c>
      <c r="E7" s="31">
        <f>[1]Лист1!C85</f>
        <v>30</v>
      </c>
      <c r="F7" s="54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3"/>
      <c r="D8" s="25" t="str">
        <f>[1]Лист1!B86</f>
        <v>Печенье</v>
      </c>
      <c r="E8" s="31">
        <f>[1]Лист1!C86</f>
        <v>10</v>
      </c>
      <c r="F8" s="54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56"/>
      <c r="G9" s="57"/>
      <c r="H9" s="57"/>
      <c r="I9" s="57"/>
      <c r="J9" s="58"/>
    </row>
    <row r="10" spans="1:10" ht="15" thickBot="1">
      <c r="A10" s="39"/>
      <c r="B10" s="59"/>
      <c r="C10" s="59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0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0">
        <f>[1]Лист1!F89</f>
        <v>14.3</v>
      </c>
    </row>
    <row r="13" spans="1:10">
      <c r="A13" s="2"/>
      <c r="B13" s="33"/>
      <c r="C13" s="3"/>
      <c r="D13" s="3"/>
      <c r="E13" s="3"/>
      <c r="F13" s="61"/>
      <c r="G13" s="3"/>
      <c r="H13" s="3"/>
      <c r="I13" s="3"/>
      <c r="J13" s="62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3"/>
    </row>
    <row r="15" spans="1:10" ht="15" thickBot="1">
      <c r="A15" s="39"/>
      <c r="B15" s="40"/>
      <c r="C15" s="64"/>
      <c r="D15" s="65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66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67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67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67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67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54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67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67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67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67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68"/>
    </row>
    <row r="25" spans="1:10" ht="15" thickBot="1">
      <c r="A25" s="39"/>
      <c r="B25" s="69"/>
      <c r="C25" s="70"/>
      <c r="D25" s="71"/>
      <c r="E25" s="17"/>
      <c r="F25" s="18"/>
      <c r="G25" s="72">
        <f>SUM(G16:G24)</f>
        <v>824.40000000000009</v>
      </c>
      <c r="H25" s="72">
        <f>SUM(H16:H24)</f>
        <v>33.339999999999996</v>
      </c>
      <c r="I25" s="72">
        <f>SUM(I16:I24)</f>
        <v>32.92</v>
      </c>
      <c r="J25" s="73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69"/>
      <c r="C31" s="74"/>
      <c r="D31" s="75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76">
        <f>SUM(J26:J30)</f>
        <v>57.5</v>
      </c>
    </row>
    <row r="32" spans="1:10">
      <c r="A32" s="2" t="s">
        <v>27</v>
      </c>
      <c r="B32" s="22" t="s">
        <v>22</v>
      </c>
      <c r="C32" s="77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78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77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78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77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78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77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78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77"/>
      <c r="D36" s="6" t="str">
        <f>[1]Лист1!B109</f>
        <v>Хлеб ржаной</v>
      </c>
      <c r="E36" s="6">
        <f>[1]Лист1!C109</f>
        <v>30</v>
      </c>
      <c r="F36" s="32">
        <v>1.92</v>
      </c>
      <c r="G36" s="78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77"/>
      <c r="D37" s="6" t="str">
        <f>[1]Лист1!B110</f>
        <v>2 Ужин</v>
      </c>
      <c r="E37" s="14"/>
      <c r="F37" s="44"/>
      <c r="G37" s="14"/>
      <c r="H37" s="14"/>
      <c r="I37" s="14"/>
      <c r="J37" s="79"/>
    </row>
    <row r="38" spans="1:10" ht="15" thickBot="1">
      <c r="A38" s="39"/>
      <c r="B38" s="40"/>
      <c r="C38" s="80"/>
      <c r="D38" s="81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2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54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3"/>
    </row>
    <row r="42" spans="1:10" ht="15" thickBot="1">
      <c r="A42" s="39"/>
      <c r="B42" s="83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2025-03-30T12:28:37Z</dcterms:modified>
</cp:coreProperties>
</file>