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J29" s="1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2"/>
  <c r="I12"/>
  <c r="H12"/>
  <c r="H14" s="1"/>
  <c r="G12"/>
  <c r="E12"/>
  <c r="D12"/>
  <c r="C12"/>
  <c r="J11"/>
  <c r="I11"/>
  <c r="I14" s="1"/>
  <c r="H1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I10" s="1"/>
  <c r="H5"/>
  <c r="G5"/>
  <c r="E5"/>
  <c r="D5"/>
  <c r="C5"/>
  <c r="J4"/>
  <c r="I4"/>
  <c r="H4"/>
  <c r="G4"/>
  <c r="E4"/>
  <c r="D4"/>
  <c r="C4"/>
  <c r="H36" l="1"/>
  <c r="J10"/>
  <c r="G10"/>
  <c r="J14"/>
  <c r="I24"/>
  <c r="G24"/>
  <c r="H29"/>
  <c r="I36"/>
  <c r="G40"/>
  <c r="I40"/>
  <c r="G29"/>
  <c r="H10"/>
  <c r="J24"/>
  <c r="H24"/>
  <c r="I29"/>
  <c r="J36"/>
  <c r="G36"/>
  <c r="H40"/>
  <c r="J40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<sst xmlns="http://schemas.openxmlformats.org/spreadsheetml/2006/main" count="54" uniqueCount="42">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</sst>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58">
          <cell r="A158" t="str">
            <v>№ 44</v>
          </cell>
          <cell r="B158" t="str">
            <v>Суп молочный из "Геркулеса"</v>
          </cell>
          <cell r="C158">
            <v>250</v>
          </cell>
          <cell r="D158">
            <v>6.18</v>
          </cell>
          <cell r="E158">
            <v>6.58</v>
          </cell>
          <cell r="F158">
            <v>23.28</v>
          </cell>
          <cell r="G158">
            <v>185</v>
          </cell>
        </row>
        <row r="159">
          <cell r="A159" t="str">
            <v>№345</v>
          </cell>
          <cell r="B159" t="str">
            <v>Бутерброд с маслом</v>
          </cell>
          <cell r="C159" t="str">
            <v>20//10</v>
          </cell>
          <cell r="D159">
            <v>0.99</v>
          </cell>
          <cell r="E159">
            <v>7.62</v>
          </cell>
          <cell r="F159">
            <v>9.52</v>
          </cell>
          <cell r="G159">
            <v>130</v>
          </cell>
        </row>
        <row r="160">
          <cell r="A160" t="str">
            <v>№ 258</v>
          </cell>
          <cell r="B160" t="str">
            <v>Кофейный напиток с молоком</v>
          </cell>
          <cell r="C160">
            <v>200</v>
          </cell>
          <cell r="D160">
            <v>1.4</v>
          </cell>
          <cell r="E160">
            <v>1.6</v>
          </cell>
          <cell r="F160">
            <v>10.3</v>
          </cell>
          <cell r="G160">
            <v>65.099999999999994</v>
          </cell>
        </row>
        <row r="161">
          <cell r="B161" t="str">
            <v>Хлеб ржаной</v>
          </cell>
          <cell r="C161">
            <v>30</v>
          </cell>
          <cell r="D161">
            <v>1.4</v>
          </cell>
          <cell r="E161">
            <v>0.2</v>
          </cell>
          <cell r="F161">
            <v>14</v>
          </cell>
          <cell r="G161">
            <v>64.2</v>
          </cell>
        </row>
        <row r="162">
          <cell r="B162" t="str">
            <v>Печенье</v>
          </cell>
          <cell r="C162">
            <v>10</v>
          </cell>
          <cell r="D162">
            <v>0.9</v>
          </cell>
          <cell r="E162">
            <v>0.95</v>
          </cell>
          <cell r="F162">
            <v>5.8</v>
          </cell>
          <cell r="G162">
            <v>42</v>
          </cell>
        </row>
        <row r="164">
          <cell r="A164" t="str">
            <v>№271</v>
          </cell>
          <cell r="B164" t="str">
            <v>Чай с сахаром</v>
          </cell>
          <cell r="C164">
            <v>200</v>
          </cell>
          <cell r="D164">
            <v>0</v>
          </cell>
          <cell r="E164">
            <v>0</v>
          </cell>
          <cell r="F164">
            <v>8</v>
          </cell>
          <cell r="G164">
            <v>22</v>
          </cell>
        </row>
        <row r="165">
          <cell r="A165" t="str">
            <v>№342</v>
          </cell>
          <cell r="B165" t="str">
            <v>Бутерброд с сыром</v>
          </cell>
          <cell r="C165" t="str">
            <v xml:space="preserve">       30/10.</v>
          </cell>
          <cell r="D165">
            <v>3.4</v>
          </cell>
          <cell r="E165">
            <v>2.4</v>
          </cell>
          <cell r="F165">
            <v>14.3</v>
          </cell>
          <cell r="G165">
            <v>97.2</v>
          </cell>
        </row>
        <row r="169">
          <cell r="A169" t="str">
            <v>№ 40</v>
          </cell>
          <cell r="C169">
            <v>250</v>
          </cell>
          <cell r="D169">
            <v>8.6999999999999993</v>
          </cell>
          <cell r="F169">
            <v>19.010000000000002</v>
          </cell>
          <cell r="G169">
            <v>155</v>
          </cell>
        </row>
        <row r="171">
          <cell r="A171" t="str">
            <v>№204</v>
          </cell>
          <cell r="C171">
            <v>150</v>
          </cell>
          <cell r="D171">
            <v>5.52</v>
          </cell>
          <cell r="E171">
            <v>5.29</v>
          </cell>
          <cell r="F171">
            <v>21.3</v>
          </cell>
          <cell r="G171">
            <v>140</v>
          </cell>
        </row>
        <row r="172">
          <cell r="A172" t="str">
            <v>№ 189</v>
          </cell>
          <cell r="C172">
            <v>100</v>
          </cell>
          <cell r="D172">
            <v>10.5</v>
          </cell>
          <cell r="E172">
            <v>8.8000000000000007</v>
          </cell>
          <cell r="F172">
            <v>9</v>
          </cell>
          <cell r="G172">
            <v>170</v>
          </cell>
        </row>
        <row r="173">
          <cell r="A173" t="str">
            <v>№ 238</v>
          </cell>
          <cell r="C173">
            <v>50</v>
          </cell>
          <cell r="D173">
            <v>0.27</v>
          </cell>
          <cell r="E173">
            <v>1.83</v>
          </cell>
          <cell r="F173">
            <v>2.62</v>
          </cell>
          <cell r="G173">
            <v>28</v>
          </cell>
        </row>
        <row r="174">
          <cell r="A174" t="str">
            <v>№ 255</v>
          </cell>
          <cell r="C174">
            <v>180</v>
          </cell>
          <cell r="D174">
            <v>0.5</v>
          </cell>
          <cell r="E174">
            <v>0</v>
          </cell>
          <cell r="F174">
            <v>6</v>
          </cell>
          <cell r="G174">
            <v>72.3</v>
          </cell>
        </row>
        <row r="175">
          <cell r="C175">
            <v>30</v>
          </cell>
          <cell r="D175">
            <v>1.4</v>
          </cell>
          <cell r="E175">
            <v>0.2</v>
          </cell>
          <cell r="F175">
            <v>14</v>
          </cell>
          <cell r="G175">
            <v>64.2</v>
          </cell>
        </row>
        <row r="176">
          <cell r="C176">
            <v>30</v>
          </cell>
          <cell r="D176">
            <v>1.4</v>
          </cell>
          <cell r="E176">
            <v>0.2</v>
          </cell>
          <cell r="F176">
            <v>14</v>
          </cell>
          <cell r="G176">
            <v>64.2</v>
          </cell>
        </row>
        <row r="178">
          <cell r="B178" t="str">
            <v>Сок</v>
          </cell>
          <cell r="C178">
            <v>200</v>
          </cell>
          <cell r="D178">
            <v>0</v>
          </cell>
          <cell r="E178">
            <v>0</v>
          </cell>
          <cell r="F178">
            <v>10</v>
          </cell>
          <cell r="G178">
            <v>87</v>
          </cell>
        </row>
        <row r="179">
          <cell r="A179" t="str">
            <v>№ 309</v>
          </cell>
          <cell r="B179" t="str">
            <v>Шанежка картофельная</v>
          </cell>
          <cell r="C179">
            <v>60</v>
          </cell>
          <cell r="D179">
            <v>6.01</v>
          </cell>
          <cell r="E179">
            <v>6.62</v>
          </cell>
          <cell r="F179">
            <v>25.5</v>
          </cell>
          <cell r="G179">
            <v>187.2</v>
          </cell>
        </row>
        <row r="180">
          <cell r="B180" t="str">
            <v xml:space="preserve">Фрукт </v>
          </cell>
          <cell r="C180">
            <v>185</v>
          </cell>
          <cell r="D180">
            <v>0.82</v>
          </cell>
          <cell r="E180">
            <v>0</v>
          </cell>
          <cell r="F180">
            <v>23.3</v>
          </cell>
          <cell r="G180">
            <v>96</v>
          </cell>
        </row>
        <row r="182">
          <cell r="A182" t="str">
            <v>№ 216</v>
          </cell>
          <cell r="B182" t="str">
            <v>Картофельное пюре</v>
          </cell>
          <cell r="C182">
            <v>200</v>
          </cell>
          <cell r="D182">
            <v>4.26</v>
          </cell>
          <cell r="E182">
            <v>4.9000000000000004</v>
          </cell>
          <cell r="F182">
            <v>29.2</v>
          </cell>
          <cell r="G182">
            <v>198</v>
          </cell>
        </row>
        <row r="183">
          <cell r="B183" t="str">
            <v>Тефтели рыбные</v>
          </cell>
          <cell r="C183">
            <v>100</v>
          </cell>
          <cell r="D183">
            <v>12.7</v>
          </cell>
          <cell r="E183">
            <v>7.8</v>
          </cell>
          <cell r="F183">
            <v>6.6</v>
          </cell>
          <cell r="G183">
            <v>124.2</v>
          </cell>
        </row>
        <row r="184">
          <cell r="A184" t="str">
            <v>№271</v>
          </cell>
          <cell r="B184" t="str">
            <v>Чай с сахаром</v>
          </cell>
          <cell r="C184">
            <v>200</v>
          </cell>
          <cell r="D184">
            <v>0</v>
          </cell>
          <cell r="E184">
            <v>0</v>
          </cell>
          <cell r="F184">
            <v>8</v>
          </cell>
          <cell r="G184">
            <v>22</v>
          </cell>
        </row>
        <row r="185">
          <cell r="B185" t="str">
            <v>Хлеб пшеничный</v>
          </cell>
          <cell r="C185">
            <v>40</v>
          </cell>
          <cell r="D185">
            <v>1.88</v>
          </cell>
          <cell r="E185">
            <v>0.28000000000000003</v>
          </cell>
          <cell r="F185">
            <v>19.98</v>
          </cell>
          <cell r="G185">
            <v>85.6</v>
          </cell>
        </row>
        <row r="188">
          <cell r="A188" t="str">
            <v>№ 245</v>
          </cell>
          <cell r="B188" t="str">
            <v>Кефир</v>
          </cell>
          <cell r="C188">
            <v>180</v>
          </cell>
          <cell r="D188">
            <v>5.04</v>
          </cell>
          <cell r="E188">
            <v>4.68</v>
          </cell>
          <cell r="F188">
            <v>7.36</v>
          </cell>
          <cell r="G188">
            <v>91.8</v>
          </cell>
        </row>
        <row r="189">
          <cell r="B189" t="str">
            <v>Хлеб пшеничный</v>
          </cell>
          <cell r="C189">
            <v>20</v>
          </cell>
          <cell r="D189">
            <v>0.94</v>
          </cell>
          <cell r="E189">
            <v>0.14000000000000001</v>
          </cell>
          <cell r="F189">
            <v>9.99</v>
          </cell>
          <cell r="G18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K37" sqref="K37"/>
    </sheetView>
  </sheetViews>
  <sheetFormatPr defaultRowHeight="14.5"/>
  <cols>
    <col min="4" max="4" width="24.363281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38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[1]Лист1!A158</f>
        <v>№ 44</v>
      </c>
      <c r="D4" s="9" t="str">
        <f>[1]Лист1!B158</f>
        <v>Суп молочный из "Геркулеса"</v>
      </c>
      <c r="E4" s="8">
        <f>[1]Лист1!C158</f>
        <v>250</v>
      </c>
      <c r="F4" s="7">
        <v>15.13</v>
      </c>
      <c r="G4" s="8">
        <f>[1]Лист1!G158</f>
        <v>185</v>
      </c>
      <c r="H4" s="9">
        <f>[1]Лист1!D158</f>
        <v>6.18</v>
      </c>
      <c r="I4" s="9">
        <f>[1]Лист1!E158</f>
        <v>6.58</v>
      </c>
      <c r="J4" s="56">
        <f>[1]Лист1!F158</f>
        <v>23.28</v>
      </c>
    </row>
    <row r="5" spans="1:10">
      <c r="A5" s="3"/>
      <c r="B5" s="38" t="s">
        <v>16</v>
      </c>
      <c r="C5" s="9" t="str">
        <f>[1]Лист1!A159</f>
        <v>№345</v>
      </c>
      <c r="D5" s="9" t="str">
        <f>[1]Лист1!B159</f>
        <v>Бутерброд с маслом</v>
      </c>
      <c r="E5" s="8" t="str">
        <f>[1]Лист1!C159</f>
        <v>20//10</v>
      </c>
      <c r="F5" s="7">
        <v>11.21</v>
      </c>
      <c r="G5" s="8">
        <f>[1]Лист1!G159</f>
        <v>130</v>
      </c>
      <c r="H5" s="9">
        <f>[1]Лист1!D159</f>
        <v>0.99</v>
      </c>
      <c r="I5" s="9">
        <f>[1]Лист1!E159</f>
        <v>7.62</v>
      </c>
      <c r="J5" s="56">
        <f>[1]Лист1!F159</f>
        <v>9.52</v>
      </c>
    </row>
    <row r="6" spans="1:10">
      <c r="A6" s="3"/>
      <c r="B6" s="10" t="s">
        <v>17</v>
      </c>
      <c r="C6" s="9" t="str">
        <f>[1]Лист1!A160</f>
        <v>№ 258</v>
      </c>
      <c r="D6" s="9" t="str">
        <f>[1]Лист1!B160</f>
        <v>Кофейный напиток с молоком</v>
      </c>
      <c r="E6" s="8">
        <f>[1]Лист1!C160</f>
        <v>200</v>
      </c>
      <c r="F6" s="7">
        <v>5.2</v>
      </c>
      <c r="G6" s="8">
        <f>[1]Лист1!G160</f>
        <v>65.099999999999994</v>
      </c>
      <c r="H6" s="9">
        <f>[1]Лист1!D160</f>
        <v>1.4</v>
      </c>
      <c r="I6" s="9">
        <f>[1]Лист1!E160</f>
        <v>1.6</v>
      </c>
      <c r="J6" s="56">
        <f>[1]Лист1!F160</f>
        <v>10.3</v>
      </c>
    </row>
    <row r="7" spans="1:10">
      <c r="A7" s="3"/>
      <c r="B7" s="10" t="s">
        <v>18</v>
      </c>
      <c r="C7" s="9"/>
      <c r="D7" s="9" t="str">
        <f>[1]Лист1!B161</f>
        <v>Хлеб ржаной</v>
      </c>
      <c r="E7" s="8">
        <f>[1]Лист1!C161</f>
        <v>30</v>
      </c>
      <c r="F7" s="7">
        <v>1.71</v>
      </c>
      <c r="G7" s="8">
        <f>[1]Лист1!G161</f>
        <v>64.2</v>
      </c>
      <c r="H7" s="9">
        <f>[1]Лист1!D161</f>
        <v>1.4</v>
      </c>
      <c r="I7" s="9">
        <f>[1]Лист1!E161</f>
        <v>0.2</v>
      </c>
      <c r="J7" s="56">
        <f>[1]Лист1!F161</f>
        <v>14</v>
      </c>
    </row>
    <row r="8" spans="1:10">
      <c r="A8" s="3"/>
      <c r="B8" s="10"/>
      <c r="C8" s="9"/>
      <c r="D8" s="9" t="str">
        <f>[1]Лист1!B162</f>
        <v>Печенье</v>
      </c>
      <c r="E8" s="8">
        <f>[1]Лист1!C162</f>
        <v>10</v>
      </c>
      <c r="F8" s="7">
        <v>1.7</v>
      </c>
      <c r="G8" s="8">
        <f>[1]Лист1!G162</f>
        <v>42</v>
      </c>
      <c r="H8" s="9">
        <f>[1]Лист1!D162</f>
        <v>0.9</v>
      </c>
      <c r="I8" s="9">
        <f>[1]Лист1!E162</f>
        <v>0.95</v>
      </c>
      <c r="J8" s="56">
        <f>[1]Лист1!F162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[1]Лист1!A164</f>
        <v>№271</v>
      </c>
      <c r="D11" s="9" t="str">
        <f>[1]Лист1!B164</f>
        <v>Чай с сахаром</v>
      </c>
      <c r="E11" s="8">
        <f>[1]Лист1!C164</f>
        <v>200</v>
      </c>
      <c r="F11" s="7">
        <v>1.03</v>
      </c>
      <c r="G11" s="8">
        <f>[1]Лист1!G164</f>
        <v>22</v>
      </c>
      <c r="H11" s="9">
        <f>[1]Лист1!D164</f>
        <v>0</v>
      </c>
      <c r="I11" s="9">
        <f>[1]Лист1!E164</f>
        <v>0</v>
      </c>
      <c r="J11" s="62">
        <f>[1]Лист1!F164</f>
        <v>8</v>
      </c>
    </row>
    <row r="12" spans="1:10">
      <c r="A12" s="3"/>
      <c r="B12" s="32" t="s">
        <v>16</v>
      </c>
      <c r="C12" s="9" t="str">
        <f>[1]Лист1!A165</f>
        <v>№342</v>
      </c>
      <c r="D12" s="9" t="str">
        <f>[1]Лист1!B165</f>
        <v>Бутерброд с сыром</v>
      </c>
      <c r="E12" s="8" t="str">
        <f>[1]Лист1!C165</f>
        <v xml:space="preserve">       30/10.</v>
      </c>
      <c r="F12" s="7">
        <v>9.7899999999999991</v>
      </c>
      <c r="G12" s="8">
        <f>[1]Лист1!G165</f>
        <v>97.2</v>
      </c>
      <c r="H12" s="9">
        <f>[1]Лист1!D165</f>
        <v>3.4</v>
      </c>
      <c r="I12" s="9">
        <f>[1]Лист1!E165</f>
        <v>2.4</v>
      </c>
      <c r="J12" s="62">
        <f>[1]Лист1!F165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29">
      <c r="A15" s="3" t="s">
        <v>22</v>
      </c>
      <c r="B15" s="10" t="s">
        <v>23</v>
      </c>
      <c r="C15" s="67" t="s">
        <v>39</v>
      </c>
      <c r="D15" s="68" t="s">
        <v>24</v>
      </c>
      <c r="E15" s="25">
        <v>130</v>
      </c>
      <c r="F15" s="7">
        <v>9.65</v>
      </c>
      <c r="G15" s="25">
        <v>100.7</v>
      </c>
      <c r="H15" s="69">
        <v>2.11</v>
      </c>
      <c r="I15" s="70">
        <v>8.9</v>
      </c>
      <c r="J15" s="71">
        <v>10.1</v>
      </c>
    </row>
    <row r="16" spans="1:10" ht="29">
      <c r="A16" s="3"/>
      <c r="B16" s="10" t="s">
        <v>25</v>
      </c>
      <c r="C16" s="72" t="str">
        <f>[1]Лист1!A169</f>
        <v>№ 40</v>
      </c>
      <c r="D16" s="73" t="s">
        <v>40</v>
      </c>
      <c r="E16" s="25">
        <f>[1]Лист1!C169</f>
        <v>250</v>
      </c>
      <c r="F16" s="7">
        <v>22.27</v>
      </c>
      <c r="G16" s="25">
        <f>[1]Лист1!G169</f>
        <v>155</v>
      </c>
      <c r="H16" s="74">
        <f>[1]Лист1!D169</f>
        <v>8.6999999999999993</v>
      </c>
      <c r="I16" s="70">
        <f>[1]Лист1!E171</f>
        <v>5.29</v>
      </c>
      <c r="J16" s="71">
        <f>[1]Лист1!F169</f>
        <v>19.010000000000002</v>
      </c>
    </row>
    <row r="17" spans="1:10">
      <c r="A17" s="3"/>
      <c r="B17" s="5" t="s">
        <v>26</v>
      </c>
      <c r="C17" s="72" t="str">
        <f>[1]Лист1!A171</f>
        <v>№204</v>
      </c>
      <c r="D17" s="6" t="s">
        <v>41</v>
      </c>
      <c r="E17" s="25">
        <f>[1]Лист1!C171</f>
        <v>150</v>
      </c>
      <c r="F17" s="7">
        <v>6.62</v>
      </c>
      <c r="G17" s="25">
        <f>[1]Лист1!G171</f>
        <v>140</v>
      </c>
      <c r="H17" s="69">
        <f>[1]Лист1!D171</f>
        <v>5.52</v>
      </c>
      <c r="I17" s="70">
        <f>[1]Лист1!E171</f>
        <v>5.29</v>
      </c>
      <c r="J17" s="71">
        <f>[1]Лист1!F171</f>
        <v>21.3</v>
      </c>
    </row>
    <row r="18" spans="1:10">
      <c r="A18" s="3"/>
      <c r="B18" s="5" t="s">
        <v>15</v>
      </c>
      <c r="C18" s="72" t="str">
        <f>[1]Лист1!A172</f>
        <v>№ 189</v>
      </c>
      <c r="D18" s="6" t="s">
        <v>36</v>
      </c>
      <c r="E18" s="25">
        <f>[1]Лист1!C172</f>
        <v>100</v>
      </c>
      <c r="F18" s="7">
        <v>30.53</v>
      </c>
      <c r="G18" s="25">
        <f>[1]Лист1!G172</f>
        <v>170</v>
      </c>
      <c r="H18" s="69">
        <f>[1]Лист1!D172</f>
        <v>10.5</v>
      </c>
      <c r="I18" s="70">
        <f>[1]Лист1!E172</f>
        <v>8.8000000000000007</v>
      </c>
      <c r="J18" s="71">
        <f>[1]Лист1!F172</f>
        <v>9</v>
      </c>
    </row>
    <row r="19" spans="1:10">
      <c r="A19" s="3"/>
      <c r="B19" s="10"/>
      <c r="C19" s="72" t="str">
        <f>[1]Лист1!A173</f>
        <v>№ 238</v>
      </c>
      <c r="D19" s="6" t="s">
        <v>27</v>
      </c>
      <c r="E19" s="25">
        <f>[1]Лист1!C173</f>
        <v>50</v>
      </c>
      <c r="F19" s="7">
        <v>4.67</v>
      </c>
      <c r="G19" s="25">
        <f>[1]Лист1!G173</f>
        <v>28</v>
      </c>
      <c r="H19" s="69">
        <f>[1]Лист1!D173</f>
        <v>0.27</v>
      </c>
      <c r="I19" s="70">
        <f>[1]Лист1!E173</f>
        <v>1.83</v>
      </c>
      <c r="J19" s="71">
        <f>[1]Лист1!F173</f>
        <v>2.62</v>
      </c>
    </row>
    <row r="20" spans="1:10">
      <c r="A20" s="3"/>
      <c r="B20" s="10" t="s">
        <v>28</v>
      </c>
      <c r="C20" s="72" t="str">
        <f>[1]Лист1!A174</f>
        <v>№ 255</v>
      </c>
      <c r="D20" s="6" t="s">
        <v>29</v>
      </c>
      <c r="E20" s="25">
        <f>[1]Лист1!C174</f>
        <v>180</v>
      </c>
      <c r="F20" s="7">
        <v>2.54</v>
      </c>
      <c r="G20" s="25">
        <f>[1]Лист1!G174</f>
        <v>72.3</v>
      </c>
      <c r="H20" s="69">
        <f>[1]Лист1!D174</f>
        <v>0.5</v>
      </c>
      <c r="I20" s="70">
        <f>[1]Лист1!E174</f>
        <v>0</v>
      </c>
      <c r="J20" s="71">
        <f>[1]Лист1!F174</f>
        <v>6</v>
      </c>
    </row>
    <row r="21" spans="1:10">
      <c r="A21" s="3"/>
      <c r="B21" s="5" t="s">
        <v>30</v>
      </c>
      <c r="C21" s="72"/>
      <c r="D21" s="6" t="s">
        <v>21</v>
      </c>
      <c r="E21" s="25">
        <f>[1]Лист1!C175</f>
        <v>30</v>
      </c>
      <c r="F21" s="7">
        <v>1.92</v>
      </c>
      <c r="G21" s="25">
        <f>[1]Лист1!G175</f>
        <v>64.2</v>
      </c>
      <c r="H21" s="69">
        <f>[1]Лист1!D175</f>
        <v>1.4</v>
      </c>
      <c r="I21" s="70">
        <f>[1]Лист1!E175</f>
        <v>0.2</v>
      </c>
      <c r="J21" s="71">
        <f>[1]Лист1!F175</f>
        <v>14</v>
      </c>
    </row>
    <row r="22" spans="1:10">
      <c r="A22" s="3"/>
      <c r="B22" s="5" t="s">
        <v>30</v>
      </c>
      <c r="C22" s="72"/>
      <c r="D22" s="6" t="s">
        <v>19</v>
      </c>
      <c r="E22" s="25">
        <f>[1]Лист1!C176</f>
        <v>30</v>
      </c>
      <c r="F22" s="7">
        <v>1.71</v>
      </c>
      <c r="G22" s="25">
        <f>[1]Лист1!G176</f>
        <v>64.2</v>
      </c>
      <c r="H22" s="69">
        <f>[1]Лист1!D176</f>
        <v>1.4</v>
      </c>
      <c r="I22" s="70">
        <f>[1]Лист1!E176</f>
        <v>0.2</v>
      </c>
      <c r="J22" s="71">
        <f>[1]Лист1!F176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794.40000000000009</v>
      </c>
      <c r="H24" s="23">
        <f>SUM(H15:H23)</f>
        <v>30.399999999999995</v>
      </c>
      <c r="I24" s="23">
        <f>SUM(I15:I23)</f>
        <v>30.509999999999998</v>
      </c>
      <c r="J24" s="37">
        <f>SUM(J15:J23)</f>
        <v>96.03</v>
      </c>
    </row>
    <row r="25" spans="1:10" ht="15" thickBot="1">
      <c r="A25" s="17" t="s">
        <v>31</v>
      </c>
      <c r="B25" s="10" t="s">
        <v>28</v>
      </c>
      <c r="C25" s="40"/>
      <c r="D25" s="8" t="str">
        <f>[1]Лист1!B178</f>
        <v>Сок</v>
      </c>
      <c r="E25" s="8">
        <f>[1]Лист1!C178</f>
        <v>200</v>
      </c>
      <c r="F25" s="33">
        <v>9</v>
      </c>
      <c r="G25" s="8">
        <f>[1]Лист1!G178</f>
        <v>87</v>
      </c>
      <c r="H25" s="8">
        <f>[1]Лист1!D178</f>
        <v>0</v>
      </c>
      <c r="I25" s="8">
        <f>[1]Лист1!E178</f>
        <v>0</v>
      </c>
      <c r="J25" s="34">
        <f>[1]Лист1!F178</f>
        <v>10</v>
      </c>
    </row>
    <row r="26" spans="1:10" ht="15" thickBot="1">
      <c r="A26" s="77"/>
      <c r="B26" s="5" t="s">
        <v>32</v>
      </c>
      <c r="C26" s="40" t="str">
        <f>[1]Лист1!A179</f>
        <v>№ 309</v>
      </c>
      <c r="D26" s="8" t="str">
        <f>[1]Лист1!B179</f>
        <v>Шанежка картофельная</v>
      </c>
      <c r="E26" s="8">
        <f>[1]Лист1!C179</f>
        <v>60</v>
      </c>
      <c r="F26" s="33">
        <v>10.029999999999999</v>
      </c>
      <c r="G26" s="8">
        <f>[1]Лист1!G179</f>
        <v>187.2</v>
      </c>
      <c r="H26" s="8">
        <f>[1]Лист1!D179</f>
        <v>6.01</v>
      </c>
      <c r="I26" s="8">
        <f>[1]Лист1!E179</f>
        <v>6.62</v>
      </c>
      <c r="J26" s="34">
        <f>[1]Лист1!F179</f>
        <v>25.5</v>
      </c>
    </row>
    <row r="27" spans="1:10">
      <c r="A27" s="77"/>
      <c r="B27" s="12" t="s">
        <v>37</v>
      </c>
      <c r="C27" s="40"/>
      <c r="D27" s="8" t="str">
        <f>[1]Лист1!B180</f>
        <v xml:space="preserve">Фрукт </v>
      </c>
      <c r="E27" s="8">
        <f>[1]Лист1!C180</f>
        <v>185</v>
      </c>
      <c r="F27" s="33">
        <v>22</v>
      </c>
      <c r="G27" s="8">
        <f>[1]Лист1!G180</f>
        <v>96</v>
      </c>
      <c r="H27" s="8">
        <f>[1]Лист1!D180</f>
        <v>0.82</v>
      </c>
      <c r="I27" s="8">
        <f>[1]Лист1!E180</f>
        <v>0</v>
      </c>
      <c r="J27" s="34">
        <f>[1]Лист1!F180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33</v>
      </c>
      <c r="B30" s="24" t="s">
        <v>26</v>
      </c>
      <c r="C30" s="9" t="str">
        <f>[1]Лист1!A182</f>
        <v>№ 216</v>
      </c>
      <c r="D30" s="9" t="str">
        <f>[1]Лист1!B182</f>
        <v>Картофельное пюре</v>
      </c>
      <c r="E30" s="8">
        <f>[1]Лист1!C182</f>
        <v>200</v>
      </c>
      <c r="F30" s="7">
        <v>15.57</v>
      </c>
      <c r="G30" s="41">
        <f>[1]Лист1!G182</f>
        <v>198</v>
      </c>
      <c r="H30" s="9">
        <f>[1]Лист1!D182</f>
        <v>4.26</v>
      </c>
      <c r="I30" s="9">
        <f>[1]Лист1!E182</f>
        <v>4.9000000000000004</v>
      </c>
      <c r="J30" s="56">
        <f>[1]Лист1!F182</f>
        <v>29.2</v>
      </c>
    </row>
    <row r="31" spans="1:10">
      <c r="A31" s="3"/>
      <c r="B31" s="5" t="s">
        <v>15</v>
      </c>
      <c r="C31" s="9"/>
      <c r="D31" s="9" t="str">
        <f>[1]Лист1!B183</f>
        <v>Тефтели рыбные</v>
      </c>
      <c r="E31" s="8">
        <f>[1]Лист1!C183</f>
        <v>100</v>
      </c>
      <c r="F31" s="7">
        <v>23.13</v>
      </c>
      <c r="G31" s="41">
        <f>[1]Лист1!G183</f>
        <v>124.2</v>
      </c>
      <c r="H31" s="9">
        <f>[1]Лист1!D183</f>
        <v>12.7</v>
      </c>
      <c r="I31" s="9">
        <f>[1]Лист1!E183</f>
        <v>7.8</v>
      </c>
      <c r="J31" s="56">
        <f>[1]Лист1!F183</f>
        <v>6.6</v>
      </c>
    </row>
    <row r="32" spans="1:10">
      <c r="A32" s="3"/>
      <c r="B32" s="10" t="s">
        <v>28</v>
      </c>
      <c r="C32" s="9" t="str">
        <f>[1]Лист1!A184</f>
        <v>№271</v>
      </c>
      <c r="D32" s="9" t="str">
        <f>[1]Лист1!B184</f>
        <v>Чай с сахаром</v>
      </c>
      <c r="E32" s="8">
        <f>[1]Лист1!C184</f>
        <v>200</v>
      </c>
      <c r="F32" s="7">
        <v>1.03</v>
      </c>
      <c r="G32" s="41">
        <f>[1]Лист1!G184</f>
        <v>22</v>
      </c>
      <c r="H32" s="9">
        <f>[1]Лист1!D184</f>
        <v>0</v>
      </c>
      <c r="I32" s="9">
        <f>[1]Лист1!E184</f>
        <v>0</v>
      </c>
      <c r="J32" s="56">
        <f>[1]Лист1!F184</f>
        <v>8</v>
      </c>
    </row>
    <row r="33" spans="1:10">
      <c r="A33" s="3"/>
      <c r="B33" s="10" t="s">
        <v>18</v>
      </c>
      <c r="C33" s="9"/>
      <c r="D33" s="9" t="str">
        <f>[1]Лист1!B185</f>
        <v>Хлеб пшеничный</v>
      </c>
      <c r="E33" s="8">
        <f>[1]Лист1!C185</f>
        <v>40</v>
      </c>
      <c r="F33" s="7">
        <v>2.57</v>
      </c>
      <c r="G33" s="41">
        <f>[1]Лист1!G185</f>
        <v>85.6</v>
      </c>
      <c r="H33" s="9">
        <f>[1]Лист1!D185</f>
        <v>1.88</v>
      </c>
      <c r="I33" s="9">
        <f>[1]Лист1!E185</f>
        <v>0.28000000000000003</v>
      </c>
      <c r="J33" s="56">
        <f>[1]Лист1!F185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34</v>
      </c>
      <c r="B37" s="4" t="s">
        <v>35</v>
      </c>
      <c r="C37" s="9" t="str">
        <f>[1]Лист1!A188</f>
        <v>№ 245</v>
      </c>
      <c r="D37" s="84" t="str">
        <f>[1]Лист1!B188</f>
        <v>Кефир</v>
      </c>
      <c r="E37" s="18">
        <f>[1]Лист1!C188</f>
        <v>180</v>
      </c>
      <c r="F37" s="14">
        <v>13.02</v>
      </c>
      <c r="G37" s="8">
        <f>[1]Лист1!G188</f>
        <v>91.8</v>
      </c>
      <c r="H37" s="18">
        <f>[1]Лист1!D188</f>
        <v>5.04</v>
      </c>
      <c r="I37" s="18">
        <f>[1]Лист1!E188</f>
        <v>4.68</v>
      </c>
      <c r="J37" s="85">
        <f>[1]Лист1!F188</f>
        <v>7.36</v>
      </c>
    </row>
    <row r="38" spans="1:10">
      <c r="A38" s="3"/>
      <c r="B38" s="4" t="s">
        <v>18</v>
      </c>
      <c r="C38" s="9"/>
      <c r="D38" s="84" t="str">
        <f>[1]Лист1!B189</f>
        <v>Хлеб пшеничный</v>
      </c>
      <c r="E38" s="18">
        <f>[1]Лист1!C189</f>
        <v>20</v>
      </c>
      <c r="F38" s="14">
        <v>1.28</v>
      </c>
      <c r="G38" s="8">
        <f>[1]Лист1!G189</f>
        <v>42</v>
      </c>
      <c r="H38" s="18">
        <f>[1]Лист1!D189</f>
        <v>0.94</v>
      </c>
      <c r="I38" s="18">
        <f>[1]Лист1!E189</f>
        <v>0.14000000000000001</v>
      </c>
      <c r="J38" s="85">
        <f>[1]Лист1!F189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224.45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2025-03-13T14:21:14Z</dcterms:modified>
</cp:coreProperties>
</file>