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10" windowWidth="15120" windowHeight="801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24519"/>
</workbook>
</file>

<file path=xl/calcChain.xml><?xml version="1.0" encoding="utf-8"?>
<calcChain xmlns="http://schemas.openxmlformats.org/spreadsheetml/2006/main">
  <c r="J39" i="1"/>
  <c r="I39"/>
  <c r="H39"/>
  <c r="G39"/>
  <c r="E39"/>
  <c r="D39"/>
  <c r="J38"/>
  <c r="J42" s="1"/>
  <c r="I38"/>
  <c r="I42" s="1"/>
  <c r="H38"/>
  <c r="H42" s="1"/>
  <c r="G38"/>
  <c r="G42" s="1"/>
  <c r="E38"/>
  <c r="D38"/>
  <c r="C38"/>
  <c r="J35"/>
  <c r="I35"/>
  <c r="H35"/>
  <c r="G35"/>
  <c r="E35"/>
  <c r="D35"/>
  <c r="J34"/>
  <c r="I34"/>
  <c r="H34"/>
  <c r="G34"/>
  <c r="E34"/>
  <c r="D34"/>
  <c r="J33"/>
  <c r="I33"/>
  <c r="H33"/>
  <c r="G33"/>
  <c r="E33"/>
  <c r="D33"/>
  <c r="J32"/>
  <c r="I32"/>
  <c r="H32"/>
  <c r="G32"/>
  <c r="E32"/>
  <c r="D32"/>
  <c r="C32"/>
  <c r="J31"/>
  <c r="I31"/>
  <c r="I37" s="1"/>
  <c r="H31"/>
  <c r="G31"/>
  <c r="E31"/>
  <c r="D31"/>
  <c r="C31"/>
  <c r="J28"/>
  <c r="I28"/>
  <c r="H28"/>
  <c r="G28"/>
  <c r="E28"/>
  <c r="D28"/>
  <c r="J27"/>
  <c r="I27"/>
  <c r="H27"/>
  <c r="G27"/>
  <c r="E27"/>
  <c r="D27"/>
  <c r="C27"/>
  <c r="J26"/>
  <c r="I26"/>
  <c r="H26"/>
  <c r="G26"/>
  <c r="E26"/>
  <c r="D26"/>
  <c r="J25"/>
  <c r="I25"/>
  <c r="I30" s="1"/>
  <c r="H25"/>
  <c r="G25"/>
  <c r="G30" s="1"/>
  <c r="E25"/>
  <c r="D25"/>
  <c r="J22"/>
  <c r="I22"/>
  <c r="H22"/>
  <c r="G22"/>
  <c r="E22"/>
  <c r="D22"/>
  <c r="J21"/>
  <c r="I21"/>
  <c r="H21"/>
  <c r="G21"/>
  <c r="E21"/>
  <c r="D21"/>
  <c r="C21"/>
  <c r="J20"/>
  <c r="I20"/>
  <c r="H20"/>
  <c r="G20"/>
  <c r="E20"/>
  <c r="D20"/>
  <c r="C20"/>
  <c r="J19"/>
  <c r="I19"/>
  <c r="H19"/>
  <c r="G19"/>
  <c r="E19"/>
  <c r="D19"/>
  <c r="C19"/>
  <c r="J18"/>
  <c r="I18"/>
  <c r="H18"/>
  <c r="G18"/>
  <c r="E18"/>
  <c r="D18"/>
  <c r="C18"/>
  <c r="J17"/>
  <c r="I17"/>
  <c r="H17"/>
  <c r="G17"/>
  <c r="E17"/>
  <c r="D17"/>
  <c r="J16"/>
  <c r="I16"/>
  <c r="H16"/>
  <c r="G16"/>
  <c r="E16"/>
  <c r="C16"/>
  <c r="J15"/>
  <c r="J24" s="1"/>
  <c r="I15"/>
  <c r="I24" s="1"/>
  <c r="H15"/>
  <c r="H24" s="1"/>
  <c r="G15"/>
  <c r="G24" s="1"/>
  <c r="E15"/>
  <c r="D15"/>
  <c r="C15"/>
  <c r="J12"/>
  <c r="J14" s="1"/>
  <c r="I12"/>
  <c r="I14" s="1"/>
  <c r="H12"/>
  <c r="H14" s="1"/>
  <c r="G12"/>
  <c r="G14" s="1"/>
  <c r="E12"/>
  <c r="D12"/>
  <c r="J11"/>
  <c r="I11"/>
  <c r="H11"/>
  <c r="G11"/>
  <c r="E11"/>
  <c r="D11"/>
  <c r="C11"/>
  <c r="J8"/>
  <c r="I8"/>
  <c r="H8"/>
  <c r="G8"/>
  <c r="E8"/>
  <c r="D8"/>
  <c r="J7"/>
  <c r="I7"/>
  <c r="H7"/>
  <c r="G7"/>
  <c r="E7"/>
  <c r="D7"/>
  <c r="J6"/>
  <c r="I6"/>
  <c r="H6"/>
  <c r="G6"/>
  <c r="E6"/>
  <c r="D6"/>
  <c r="C6"/>
  <c r="J5"/>
  <c r="I5"/>
  <c r="H5"/>
  <c r="G5"/>
  <c r="E5"/>
  <c r="D5"/>
  <c r="C5"/>
  <c r="J4"/>
  <c r="J10" s="1"/>
  <c r="I4"/>
  <c r="I10" s="1"/>
  <c r="H4"/>
  <c r="G4"/>
  <c r="G10" s="1"/>
  <c r="E4"/>
  <c r="C4"/>
  <c r="H10" l="1"/>
  <c r="H30"/>
  <c r="H37"/>
  <c r="J30"/>
  <c r="J37"/>
</calcChain>
</file>

<file path=xl/sharedStrings.xml><?xml version="1.0" encoding="utf-8"?>
<sst xmlns="http://schemas.openxmlformats.org/spreadsheetml/2006/main" count="48" uniqueCount="35">
  <si>
    <t>Школа</t>
  </si>
  <si>
    <t>ГКОУ УР " Соколовская школа-интернат"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</si>
  <si>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</si>
  <si>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</si>
  <si>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</si>
  <si>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</si>
  <si>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</si>
  <si>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</si>
  <si>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</si>
  <si>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</si>
  <si>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</si>
  <si>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</si>
  <si>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</si>
  <si>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</si>
  <si>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</si>
  <si>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</si>
  <si>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бутерброд</t>
  </si>
  <si>
    <t>гор.напиток</t>
  </si>
  <si>
    <t>хлеб</t>
  </si>
  <si>
    <t>Обед</t>
  </si>
  <si>
    <t>закуска</t>
  </si>
  <si>
    <t>1 блюдо</t>
  </si>
  <si>
    <t>гарнир</t>
  </si>
  <si>
    <t>напиток</t>
  </si>
  <si>
    <t xml:space="preserve">хлеб </t>
  </si>
  <si>
    <t>Полдник</t>
  </si>
  <si>
    <t>фрукт</t>
  </si>
  <si>
    <t>Ужин</t>
  </si>
  <si>
    <t>Ужин 2</t>
  </si>
  <si>
    <t>кисломол.</t>
  </si>
  <si>
    <t>Суп молочный с макаронными изделиями</t>
  </si>
  <si>
    <t>Суп картофельный с мясными фрикадельками</t>
  </si>
  <si>
    <t xml:space="preserve">                                                                       14д</t>
  </si>
  <si>
    <t>№105</t>
  </si>
  <si>
    <t>№260</t>
  </si>
</sst>
</file>

<file path=xl/styles.xml><?xml version="1.0" encoding="utf-8"?>
<styleSheet xmlns="http://schemas.openxmlformats.org/spreadsheetml/2006/main">
  <numFmts count="4">
    <numFmt numFmtId="43" formatCode="_-* #,##0.00\ _₽_-;\-* #,##0.00\ _₽_-;_-* &quot;-&quot;??\ _₽_-;_-@_-"/>
    <numFmt numFmtId="164" formatCode="0.0"/>
    <numFmt numFmtId="165" formatCode="_-* #,##0.00_р_._-;\-* #,##0.00_р_._-;_-* &quot;-&quot;??_р_._-;_-@_-"/>
    <numFmt numFmtId="166" formatCode="_-* #,##0.0_р_._-;\-* #,##0.0_р_._-;_-* &quot;-&quot;??_р_._-;_-@_-"/>
  </numFmts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9">
    <xf numFmtId="0" fontId="0" fillId="0" borderId="0" xfId="0"/>
    <xf numFmtId="0" fontId="0" fillId="2" borderId="2" xfId="0" applyFill="1" applyBorder="1"/>
    <xf numFmtId="0" fontId="0" fillId="2" borderId="0" xfId="0" applyFill="1" applyBorder="1"/>
    <xf numFmtId="0" fontId="0" fillId="2" borderId="8" xfId="0" applyFill="1" applyBorder="1"/>
    <xf numFmtId="0" fontId="0" fillId="2" borderId="12" xfId="0" applyFont="1" applyFill="1" applyBorder="1"/>
    <xf numFmtId="0" fontId="0" fillId="2" borderId="12" xfId="0" applyFill="1" applyBorder="1"/>
    <xf numFmtId="0" fontId="2" fillId="2" borderId="13" xfId="0" applyFont="1" applyFill="1" applyBorder="1"/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0" fillId="2" borderId="14" xfId="0" applyFont="1" applyFill="1" applyBorder="1"/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0" fontId="0" fillId="2" borderId="7" xfId="0" applyFill="1" applyBorder="1"/>
    <xf numFmtId="0" fontId="0" fillId="2" borderId="14" xfId="0" applyFill="1" applyBorder="1"/>
    <xf numFmtId="0" fontId="0" fillId="2" borderId="4" xfId="0" applyFont="1" applyFill="1" applyBorder="1"/>
    <xf numFmtId="0" fontId="0" fillId="2" borderId="14" xfId="0" applyFill="1" applyBorder="1" applyProtection="1">
      <protection locked="0"/>
    </xf>
    <xf numFmtId="0" fontId="0" fillId="2" borderId="0" xfId="0" applyFill="1"/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20" xfId="0" applyFill="1" applyBorder="1"/>
    <xf numFmtId="0" fontId="0" fillId="2" borderId="8" xfId="0" applyFill="1" applyBorder="1" applyProtection="1">
      <protection locked="0"/>
    </xf>
    <xf numFmtId="0" fontId="0" fillId="2" borderId="15" xfId="0" applyFill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3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/>
    <xf numFmtId="0" fontId="0" fillId="2" borderId="6" xfId="0" applyFill="1" applyBorder="1"/>
    <xf numFmtId="0" fontId="0" fillId="2" borderId="4" xfId="0" applyFill="1" applyBorder="1"/>
    <xf numFmtId="2" fontId="2" fillId="2" borderId="4" xfId="0" applyNumberFormat="1" applyFont="1" applyFill="1" applyBorder="1"/>
    <xf numFmtId="2" fontId="2" fillId="2" borderId="5" xfId="0" applyNumberFormat="1" applyFont="1" applyFill="1" applyBorder="1" applyProtection="1">
      <protection locked="0"/>
    </xf>
    <xf numFmtId="49" fontId="0" fillId="2" borderId="0" xfId="0" applyNumberFormat="1" applyFill="1" applyBorder="1" applyProtection="1">
      <protection locked="0"/>
    </xf>
    <xf numFmtId="14" fontId="0" fillId="2" borderId="0" xfId="0" applyNumberFormat="1" applyFill="1" applyBorder="1" applyProtection="1">
      <protection locked="0"/>
    </xf>
    <xf numFmtId="0" fontId="0" fillId="2" borderId="22" xfId="0" applyFill="1" applyBorder="1" applyAlignment="1" applyProtection="1">
      <protection locked="0"/>
    </xf>
    <xf numFmtId="0" fontId="0" fillId="2" borderId="23" xfId="0" applyFill="1" applyBorder="1" applyAlignment="1" applyProtection="1">
      <protection locked="0"/>
    </xf>
    <xf numFmtId="0" fontId="0" fillId="2" borderId="21" xfId="0" applyFill="1" applyBorder="1" applyAlignment="1" applyProtection="1">
      <protection locked="0"/>
    </xf>
    <xf numFmtId="0" fontId="0" fillId="2" borderId="23" xfId="0" applyFill="1" applyBorder="1"/>
    <xf numFmtId="49" fontId="0" fillId="2" borderId="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3" xfId="0" applyFill="1" applyBorder="1"/>
    <xf numFmtId="0" fontId="0" fillId="2" borderId="10" xfId="0" applyFill="1" applyBorder="1"/>
    <xf numFmtId="2" fontId="0" fillId="2" borderId="14" xfId="0" applyNumberFormat="1" applyFill="1" applyBorder="1"/>
    <xf numFmtId="0" fontId="0" fillId="2" borderId="5" xfId="0" applyFill="1" applyBorder="1" applyAlignment="1">
      <alignment horizontal="center"/>
    </xf>
    <xf numFmtId="0" fontId="0" fillId="2" borderId="25" xfId="0" applyFill="1" applyBorder="1"/>
    <xf numFmtId="0" fontId="0" fillId="2" borderId="0" xfId="0" applyFill="1" applyBorder="1" applyAlignment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>
      <alignment horizontal="left"/>
    </xf>
    <xf numFmtId="2" fontId="0" fillId="2" borderId="7" xfId="0" applyNumberFormat="1" applyFill="1" applyBorder="1" applyProtection="1">
      <protection locked="0"/>
    </xf>
    <xf numFmtId="164" fontId="0" fillId="2" borderId="14" xfId="0" applyNumberFormat="1" applyFill="1" applyBorder="1"/>
    <xf numFmtId="0" fontId="0" fillId="2" borderId="24" xfId="0" applyFill="1" applyBorder="1"/>
    <xf numFmtId="14" fontId="0" fillId="2" borderId="2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21" xfId="0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0" fontId="0" fillId="2" borderId="16" xfId="0" applyFill="1" applyBorder="1"/>
    <xf numFmtId="2" fontId="0" fillId="2" borderId="9" xfId="0" applyNumberFormat="1" applyFill="1" applyBorder="1" applyProtection="1">
      <protection locked="0"/>
    </xf>
    <xf numFmtId="164" fontId="0" fillId="2" borderId="11" xfId="0" applyNumberFormat="1" applyFill="1" applyBorder="1"/>
    <xf numFmtId="165" fontId="2" fillId="2" borderId="4" xfId="1" applyNumberFormat="1" applyFont="1" applyFill="1" applyBorder="1" applyAlignment="1" applyProtection="1">
      <alignment horizontal="right"/>
      <protection locked="0"/>
    </xf>
    <xf numFmtId="166" fontId="2" fillId="2" borderId="4" xfId="1" applyNumberFormat="1" applyFont="1" applyFill="1" applyBorder="1" applyAlignment="1" applyProtection="1">
      <alignment horizontal="right"/>
      <protection locked="0"/>
    </xf>
    <xf numFmtId="165" fontId="2" fillId="2" borderId="5" xfId="1" applyNumberFormat="1" applyFont="1" applyFill="1" applyBorder="1" applyAlignment="1" applyProtection="1">
      <alignment horizontal="right"/>
      <protection locked="0"/>
    </xf>
    <xf numFmtId="164" fontId="0" fillId="2" borderId="0" xfId="0" applyNumberFormat="1" applyFill="1" applyBorder="1"/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2;&#1077;&#1053;&#1102;&#1064;&#1082;&#1048;%202024&#1074;&#1077;&#1089;&#1085;&#1072;%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  <sheetName val="Лист4"/>
      <sheetName val="Лист7"/>
      <sheetName val="супы"/>
      <sheetName val="гарн.,каши,"/>
      <sheetName val="мясо,рыба"/>
      <sheetName val="салаты"/>
      <sheetName val="выпечка,бут."/>
      <sheetName val="напитки"/>
      <sheetName val="новые тк"/>
    </sheetNames>
    <sheetDataSet>
      <sheetData sheetId="0">
        <row r="500">
          <cell r="A500" t="str">
            <v>№ 45</v>
          </cell>
          <cell r="C500">
            <v>250</v>
          </cell>
          <cell r="D500">
            <v>6.98</v>
          </cell>
          <cell r="E500">
            <v>6.5</v>
          </cell>
          <cell r="F500">
            <v>18.3</v>
          </cell>
          <cell r="G500">
            <v>191.1</v>
          </cell>
        </row>
        <row r="502">
          <cell r="A502" t="str">
            <v>№ 341</v>
          </cell>
          <cell r="B502" t="str">
            <v>Бутерброд с маслом и сыром</v>
          </cell>
          <cell r="C502" t="str">
            <v>20,10,10</v>
          </cell>
          <cell r="D502">
            <v>3.35</v>
          </cell>
          <cell r="E502">
            <v>10</v>
          </cell>
          <cell r="F502">
            <v>9.93</v>
          </cell>
          <cell r="G502">
            <v>163</v>
          </cell>
        </row>
        <row r="503">
          <cell r="A503" t="str">
            <v>№271</v>
          </cell>
          <cell r="B503" t="str">
            <v>Чай с сахаром</v>
          </cell>
          <cell r="C503">
            <v>200</v>
          </cell>
          <cell r="D503">
            <v>0</v>
          </cell>
          <cell r="E503">
            <v>0</v>
          </cell>
          <cell r="F503">
            <v>8</v>
          </cell>
          <cell r="G503">
            <v>22</v>
          </cell>
        </row>
        <row r="504">
          <cell r="B504" t="str">
            <v>Хлеб ржаной</v>
          </cell>
          <cell r="C504">
            <v>30</v>
          </cell>
          <cell r="D504">
            <v>1.4</v>
          </cell>
          <cell r="E504">
            <v>0.2</v>
          </cell>
          <cell r="F504">
            <v>14</v>
          </cell>
          <cell r="G504">
            <v>64.2</v>
          </cell>
        </row>
        <row r="505">
          <cell r="B505" t="str">
            <v>Печенье</v>
          </cell>
          <cell r="C505">
            <v>10</v>
          </cell>
          <cell r="D505">
            <v>0.9</v>
          </cell>
          <cell r="E505">
            <v>0.95</v>
          </cell>
          <cell r="F505">
            <v>5.8</v>
          </cell>
          <cell r="G505">
            <v>42</v>
          </cell>
        </row>
        <row r="507">
          <cell r="A507" t="str">
            <v>№247</v>
          </cell>
          <cell r="B507" t="str">
            <v>Кисель</v>
          </cell>
          <cell r="C507">
            <v>200</v>
          </cell>
          <cell r="D507">
            <v>1.36</v>
          </cell>
          <cell r="E507">
            <v>0</v>
          </cell>
          <cell r="F507">
            <v>23</v>
          </cell>
          <cell r="G507">
            <v>87.1</v>
          </cell>
        </row>
        <row r="508">
          <cell r="B508" t="str">
            <v>Хлеб пшеничный</v>
          </cell>
          <cell r="C508">
            <v>20</v>
          </cell>
          <cell r="D508">
            <v>0.94</v>
          </cell>
          <cell r="E508">
            <v>0.14000000000000001</v>
          </cell>
          <cell r="F508">
            <v>9.99</v>
          </cell>
          <cell r="G508">
            <v>42</v>
          </cell>
        </row>
        <row r="510">
          <cell r="A510" t="str">
            <v>№ 20</v>
          </cell>
          <cell r="B510" t="str">
            <v>Салат из свеклы с черносливом</v>
          </cell>
          <cell r="C510">
            <v>130</v>
          </cell>
          <cell r="D510">
            <v>2.1</v>
          </cell>
          <cell r="E510">
            <v>8.0399999999999991</v>
          </cell>
          <cell r="F510">
            <v>24.4</v>
          </cell>
          <cell r="G510">
            <v>158</v>
          </cell>
        </row>
        <row r="511">
          <cell r="A511" t="str">
            <v>№ 40</v>
          </cell>
        </row>
        <row r="513">
          <cell r="A513" t="str">
            <v>№197</v>
          </cell>
          <cell r="B513" t="str">
            <v>Каша рисовая жидкая</v>
          </cell>
          <cell r="C513">
            <v>200</v>
          </cell>
          <cell r="D513">
            <v>4.71</v>
          </cell>
          <cell r="E513">
            <v>4.95</v>
          </cell>
          <cell r="F513">
            <v>21.1</v>
          </cell>
          <cell r="G513">
            <v>151</v>
          </cell>
        </row>
        <row r="514">
          <cell r="A514" t="str">
            <v>№75</v>
          </cell>
          <cell r="B514" t="str">
            <v>Котлета "Детская"</v>
          </cell>
          <cell r="C514">
            <v>100</v>
          </cell>
          <cell r="D514">
            <v>14.3</v>
          </cell>
          <cell r="E514">
            <v>10.5</v>
          </cell>
          <cell r="F514">
            <v>13.1</v>
          </cell>
          <cell r="G514">
            <v>180</v>
          </cell>
        </row>
        <row r="515">
          <cell r="A515" t="str">
            <v>№ 238</v>
          </cell>
          <cell r="B515" t="str">
            <v>Соус томатный</v>
          </cell>
          <cell r="C515">
            <v>50</v>
          </cell>
          <cell r="D515">
            <v>0.27</v>
          </cell>
          <cell r="E515">
            <v>1.83</v>
          </cell>
          <cell r="F515">
            <v>2.62</v>
          </cell>
          <cell r="G515">
            <v>28</v>
          </cell>
        </row>
        <row r="516">
          <cell r="A516" t="str">
            <v>№ 255</v>
          </cell>
          <cell r="B516" t="str">
            <v>Компот из сухофруктов</v>
          </cell>
          <cell r="C516">
            <v>180</v>
          </cell>
          <cell r="D516">
            <v>0.5</v>
          </cell>
          <cell r="E516">
            <v>0</v>
          </cell>
          <cell r="F516">
            <v>6</v>
          </cell>
          <cell r="G516">
            <v>72.3</v>
          </cell>
        </row>
        <row r="517">
          <cell r="B517" t="str">
            <v>Хлеб пшеничный</v>
          </cell>
          <cell r="C517">
            <v>20</v>
          </cell>
          <cell r="D517">
            <v>0.94</v>
          </cell>
          <cell r="E517">
            <v>0.14000000000000001</v>
          </cell>
          <cell r="F517">
            <v>9.9</v>
          </cell>
          <cell r="G517">
            <v>42</v>
          </cell>
        </row>
        <row r="518">
          <cell r="B518" t="str">
            <v>Хлеб ржаной</v>
          </cell>
          <cell r="C518">
            <v>20</v>
          </cell>
          <cell r="D518">
            <v>0.94</v>
          </cell>
          <cell r="E518">
            <v>0.14000000000000001</v>
          </cell>
          <cell r="F518">
            <v>9.9</v>
          </cell>
          <cell r="G518">
            <v>42</v>
          </cell>
        </row>
        <row r="520">
          <cell r="B520" t="str">
            <v>Молоко кипяченое</v>
          </cell>
          <cell r="C520">
            <v>190</v>
          </cell>
          <cell r="D520">
            <v>5.3</v>
          </cell>
          <cell r="E520">
            <v>4.9400000000000004</v>
          </cell>
          <cell r="F520">
            <v>8.9</v>
          </cell>
          <cell r="G520">
            <v>96</v>
          </cell>
        </row>
        <row r="521">
          <cell r="B521" t="str">
            <v>Бутерброд с повидлом</v>
          </cell>
          <cell r="C521" t="str">
            <v>40/10</v>
          </cell>
          <cell r="D521">
            <v>2.2799999999999998</v>
          </cell>
          <cell r="E521">
            <v>0.28000000000000003</v>
          </cell>
          <cell r="F521">
            <v>16.399999999999999</v>
          </cell>
          <cell r="G521">
            <v>110</v>
          </cell>
        </row>
        <row r="522">
          <cell r="A522" t="str">
            <v>№209</v>
          </cell>
          <cell r="B522" t="str">
            <v>Яйцо вареное</v>
          </cell>
          <cell r="C522">
            <v>40</v>
          </cell>
          <cell r="D522">
            <v>5.0999999999999996</v>
          </cell>
          <cell r="E522">
            <v>6.2</v>
          </cell>
          <cell r="F522">
            <v>0.6</v>
          </cell>
          <cell r="G522">
            <v>63</v>
          </cell>
        </row>
        <row r="523">
          <cell r="B523" t="str">
            <v xml:space="preserve">Фрукт </v>
          </cell>
          <cell r="C523">
            <v>185</v>
          </cell>
          <cell r="D523">
            <v>0.82</v>
          </cell>
          <cell r="E523">
            <v>0</v>
          </cell>
          <cell r="F523">
            <v>23.3</v>
          </cell>
          <cell r="G523">
            <v>96</v>
          </cell>
        </row>
        <row r="525">
          <cell r="A525" t="str">
            <v>№214</v>
          </cell>
          <cell r="B525" t="str">
            <v>Картофель тушеный</v>
          </cell>
          <cell r="C525">
            <v>200</v>
          </cell>
          <cell r="D525">
            <v>4.12</v>
          </cell>
          <cell r="E525">
            <v>4.0999999999999996</v>
          </cell>
          <cell r="F525">
            <v>20.399999999999999</v>
          </cell>
          <cell r="G525">
            <v>191</v>
          </cell>
        </row>
        <row r="526">
          <cell r="A526" t="str">
            <v>№157</v>
          </cell>
          <cell r="B526" t="str">
            <v>Фрикадельки  рыбные</v>
          </cell>
          <cell r="C526">
            <v>100</v>
          </cell>
          <cell r="D526">
            <v>14.9</v>
          </cell>
          <cell r="E526">
            <v>4.41</v>
          </cell>
          <cell r="F526">
            <v>7.8</v>
          </cell>
          <cell r="G526">
            <v>114</v>
          </cell>
        </row>
        <row r="527">
          <cell r="B527" t="str">
            <v>Сок</v>
          </cell>
          <cell r="C527">
            <v>200</v>
          </cell>
          <cell r="D527">
            <v>0</v>
          </cell>
          <cell r="E527">
            <v>0</v>
          </cell>
          <cell r="F527">
            <v>10</v>
          </cell>
          <cell r="G527">
            <v>87.5</v>
          </cell>
        </row>
        <row r="528">
          <cell r="B528" t="str">
            <v>Хлеб пшеничный</v>
          </cell>
          <cell r="C528">
            <v>20</v>
          </cell>
          <cell r="D528">
            <v>0.94</v>
          </cell>
          <cell r="E528">
            <v>0.14000000000000001</v>
          </cell>
          <cell r="F528">
            <v>9.99</v>
          </cell>
          <cell r="G528">
            <v>42</v>
          </cell>
        </row>
        <row r="529">
          <cell r="B529" t="str">
            <v>Хлеб ржаной</v>
          </cell>
          <cell r="C529">
            <v>20</v>
          </cell>
          <cell r="D529">
            <v>0.94</v>
          </cell>
          <cell r="E529">
            <v>0.14000000000000001</v>
          </cell>
          <cell r="F529">
            <v>9.99</v>
          </cell>
          <cell r="G529">
            <v>42</v>
          </cell>
        </row>
        <row r="531">
          <cell r="A531" t="str">
            <v>№ 245</v>
          </cell>
          <cell r="B531" t="str">
            <v>Кефир</v>
          </cell>
          <cell r="C531">
            <v>180</v>
          </cell>
          <cell r="D531">
            <v>5.04</v>
          </cell>
          <cell r="E531">
            <v>4.68</v>
          </cell>
          <cell r="F531">
            <v>7.36</v>
          </cell>
          <cell r="G531">
            <v>91.8</v>
          </cell>
        </row>
        <row r="532">
          <cell r="B532" t="str">
            <v>Хлеб пшеничный</v>
          </cell>
          <cell r="C532">
            <v>20</v>
          </cell>
          <cell r="D532">
            <v>0.94</v>
          </cell>
          <cell r="E532">
            <v>0.14000000000000001</v>
          </cell>
          <cell r="F532">
            <v>9.99</v>
          </cell>
          <cell r="G532">
            <v>42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66"/>
  <sheetViews>
    <sheetView tabSelected="1" workbookViewId="0">
      <selection activeCell="F47" sqref="F47"/>
    </sheetView>
  </sheetViews>
  <sheetFormatPr defaultRowHeight="14.5"/>
  <sheetData>
    <row r="1" spans="1:10" ht="15" thickBot="1">
      <c r="A1" s="27" t="s">
        <v>0</v>
      </c>
      <c r="B1" s="37" t="s">
        <v>1</v>
      </c>
      <c r="C1" s="38"/>
      <c r="D1" s="39"/>
      <c r="E1" s="40" t="s">
        <v>2</v>
      </c>
      <c r="F1" s="41"/>
      <c r="G1" s="40"/>
      <c r="H1" s="40"/>
      <c r="I1" s="55" t="s">
        <v>3</v>
      </c>
      <c r="J1" s="56"/>
    </row>
    <row r="2" spans="1:10" ht="15" thickBot="1">
      <c r="A2" s="2"/>
      <c r="B2" s="50"/>
      <c r="C2" s="50" t="s">
        <v>32</v>
      </c>
      <c r="D2" s="50"/>
      <c r="E2" s="2"/>
      <c r="F2" s="35"/>
      <c r="G2" s="2"/>
      <c r="H2" s="2"/>
      <c r="I2" s="2"/>
      <c r="J2" s="36"/>
    </row>
    <row r="3" spans="1:10" ht="15" thickBot="1">
      <c r="A3" s="17" t="s">
        <v>4</v>
      </c>
      <c r="B3" s="18" t="s">
        <v>5</v>
      </c>
      <c r="C3" s="18" t="s">
        <v>6</v>
      </c>
      <c r="D3" s="18" t="s">
        <v>7</v>
      </c>
      <c r="E3" s="18" t="s">
        <v>8</v>
      </c>
      <c r="F3" s="18" t="s">
        <v>9</v>
      </c>
      <c r="G3" s="18" t="s">
        <v>10</v>
      </c>
      <c r="H3" s="18" t="s">
        <v>11</v>
      </c>
      <c r="I3" s="18" t="s">
        <v>12</v>
      </c>
      <c r="J3" s="48" t="s">
        <v>13</v>
      </c>
    </row>
    <row r="4" spans="1:10">
      <c r="A4" s="49" t="s">
        <v>14</v>
      </c>
      <c r="B4" s="12" t="s">
        <v>15</v>
      </c>
      <c r="C4" s="19" t="str">
        <f>[1]Лист1!A500</f>
        <v>№ 45</v>
      </c>
      <c r="D4" s="12" t="s">
        <v>30</v>
      </c>
      <c r="E4" s="59">
        <f>[1]Лист1!C500</f>
        <v>250</v>
      </c>
      <c r="F4" s="53">
        <v>15.57</v>
      </c>
      <c r="G4" s="59">
        <f>[1]Лист1!G500</f>
        <v>191.1</v>
      </c>
      <c r="H4" s="53">
        <f>[1]Лист1!D500</f>
        <v>6.98</v>
      </c>
      <c r="I4" s="53">
        <f>[1]Лист1!E500</f>
        <v>6.5</v>
      </c>
      <c r="J4" s="63">
        <f>[1]Лист1!F500</f>
        <v>18.3</v>
      </c>
    </row>
    <row r="5" spans="1:10">
      <c r="A5" s="49"/>
      <c r="B5" s="52" t="s">
        <v>16</v>
      </c>
      <c r="C5" s="19" t="str">
        <f>[1]Лист1!A502</f>
        <v>№ 341</v>
      </c>
      <c r="D5" s="3" t="str">
        <f>[1]Лист1!B502</f>
        <v>Бутерброд с маслом и сыром</v>
      </c>
      <c r="E5" s="59" t="str">
        <f>[1]Лист1!C502</f>
        <v>20,10,10</v>
      </c>
      <c r="F5" s="53">
        <v>19.72</v>
      </c>
      <c r="G5" s="59">
        <f>[1]Лист1!G502</f>
        <v>163</v>
      </c>
      <c r="H5" s="53">
        <f>[1]Лист1!D502</f>
        <v>3.35</v>
      </c>
      <c r="I5" s="53">
        <f>[1]Лист1!E502</f>
        <v>10</v>
      </c>
      <c r="J5" s="63">
        <f>[1]Лист1!F502</f>
        <v>9.93</v>
      </c>
    </row>
    <row r="6" spans="1:10">
      <c r="A6" s="49"/>
      <c r="B6" s="3" t="s">
        <v>17</v>
      </c>
      <c r="C6" s="19" t="str">
        <f>[1]Лист1!A503</f>
        <v>№271</v>
      </c>
      <c r="D6" s="3" t="str">
        <f>[1]Лист1!B503</f>
        <v>Чай с сахаром</v>
      </c>
      <c r="E6" s="59">
        <f>[1]Лист1!C503</f>
        <v>200</v>
      </c>
      <c r="F6" s="53">
        <v>1.03</v>
      </c>
      <c r="G6" s="59">
        <f>[1]Лист1!G503</f>
        <v>22</v>
      </c>
      <c r="H6" s="53">
        <f>[1]Лист1!D503</f>
        <v>0</v>
      </c>
      <c r="I6" s="53">
        <f>[1]Лист1!E503</f>
        <v>0</v>
      </c>
      <c r="J6" s="63">
        <f>[1]Лист1!F503</f>
        <v>8</v>
      </c>
    </row>
    <row r="7" spans="1:10">
      <c r="A7" s="49"/>
      <c r="B7" s="3" t="s">
        <v>18</v>
      </c>
      <c r="C7" s="19"/>
      <c r="D7" s="3" t="str">
        <f>[1]Лист1!B504</f>
        <v>Хлеб ржаной</v>
      </c>
      <c r="E7" s="59">
        <f>[1]Лист1!C504</f>
        <v>30</v>
      </c>
      <c r="F7" s="53">
        <v>1.92</v>
      </c>
      <c r="G7" s="59">
        <f>[1]Лист1!G504</f>
        <v>64.2</v>
      </c>
      <c r="H7" s="53">
        <f>[1]Лист1!D504</f>
        <v>1.4</v>
      </c>
      <c r="I7" s="53">
        <f>[1]Лист1!E504</f>
        <v>0.2</v>
      </c>
      <c r="J7" s="63">
        <f>[1]Лист1!F504</f>
        <v>14</v>
      </c>
    </row>
    <row r="8" spans="1:10">
      <c r="A8" s="49"/>
      <c r="B8" s="3"/>
      <c r="C8" s="19"/>
      <c r="D8" s="3" t="str">
        <f>[1]Лист1!B505</f>
        <v>Печенье</v>
      </c>
      <c r="E8" s="59">
        <f>[1]Лист1!C505</f>
        <v>10</v>
      </c>
      <c r="F8" s="53">
        <v>1.7</v>
      </c>
      <c r="G8" s="59">
        <f>[1]Лист1!G505</f>
        <v>42</v>
      </c>
      <c r="H8" s="53">
        <f>[1]Лист1!D505</f>
        <v>0.9</v>
      </c>
      <c r="I8" s="53">
        <f>[1]Лист1!E505</f>
        <v>0.95</v>
      </c>
      <c r="J8" s="63">
        <f>[1]Лист1!F505</f>
        <v>5.8</v>
      </c>
    </row>
    <row r="9" spans="1:10" ht="15" thickBot="1">
      <c r="A9" s="49"/>
      <c r="B9" s="57"/>
      <c r="C9" s="22"/>
      <c r="D9" s="23"/>
      <c r="E9" s="24"/>
      <c r="F9" s="25"/>
      <c r="G9" s="24"/>
      <c r="H9" s="24"/>
      <c r="I9" s="24"/>
      <c r="J9" s="44"/>
    </row>
    <row r="10" spans="1:10" ht="15" thickBot="1">
      <c r="A10" s="45"/>
      <c r="B10" s="58"/>
      <c r="C10" s="28"/>
      <c r="D10" s="29"/>
      <c r="E10" s="10"/>
      <c r="F10" s="11"/>
      <c r="G10" s="11">
        <f>SUM(G4:G9)</f>
        <v>482.3</v>
      </c>
      <c r="H10" s="11">
        <f>SUM(H4:H9)</f>
        <v>12.63</v>
      </c>
      <c r="I10" s="11">
        <f>SUM(I4:I9)</f>
        <v>17.649999999999999</v>
      </c>
      <c r="J10" s="34">
        <f>SUM(J4:J9)</f>
        <v>56.03</v>
      </c>
    </row>
    <row r="11" spans="1:10" ht="15" thickBot="1">
      <c r="A11" s="1" t="s">
        <v>14</v>
      </c>
      <c r="B11" s="62" t="s">
        <v>23</v>
      </c>
      <c r="C11" s="21" t="str">
        <f>[1]Лист1!A507</f>
        <v>№247</v>
      </c>
      <c r="D11" s="3" t="str">
        <f>[1]Лист1!B507</f>
        <v>Кисель</v>
      </c>
      <c r="E11" s="3">
        <f>[1]Лист1!C507</f>
        <v>200</v>
      </c>
      <c r="F11" s="43">
        <v>2.54</v>
      </c>
      <c r="G11" s="3">
        <f>[1]Лист1!G507</f>
        <v>87.1</v>
      </c>
      <c r="H11" s="3">
        <f>[1]Лист1!D507</f>
        <v>1.36</v>
      </c>
      <c r="I11" s="3">
        <f>[1]Лист1!E507</f>
        <v>0</v>
      </c>
      <c r="J11" s="3">
        <f>[1]Лист1!F507</f>
        <v>23</v>
      </c>
    </row>
    <row r="12" spans="1:10">
      <c r="A12" s="3"/>
      <c r="B12" s="20" t="s">
        <v>18</v>
      </c>
      <c r="C12" s="21"/>
      <c r="D12" s="3" t="str">
        <f>[1]Лист1!B508</f>
        <v>Хлеб пшеничный</v>
      </c>
      <c r="E12" s="3">
        <f>[1]Лист1!C508</f>
        <v>20</v>
      </c>
      <c r="F12" s="43">
        <v>1.28</v>
      </c>
      <c r="G12" s="3">
        <f>[1]Лист1!G508</f>
        <v>42</v>
      </c>
      <c r="H12" s="3">
        <f>[1]Лист1!D508</f>
        <v>0.94</v>
      </c>
      <c r="I12" s="3">
        <f>[1]Лист1!E508</f>
        <v>0.14000000000000001</v>
      </c>
      <c r="J12" s="3">
        <f>[1]Лист1!F508</f>
        <v>9.99</v>
      </c>
    </row>
    <row r="13" spans="1:10" ht="15" thickBot="1">
      <c r="A13" s="1"/>
      <c r="B13" s="15"/>
      <c r="C13" s="13"/>
      <c r="D13" s="9"/>
      <c r="E13" s="13"/>
      <c r="F13" s="42"/>
      <c r="G13" s="54"/>
      <c r="H13" s="13"/>
      <c r="I13" s="13"/>
      <c r="J13" s="13"/>
    </row>
    <row r="14" spans="1:10" ht="15" thickBot="1">
      <c r="A14" s="6"/>
      <c r="B14" s="7"/>
      <c r="C14" s="7"/>
      <c r="D14" s="8"/>
      <c r="E14" s="10"/>
      <c r="F14" s="11"/>
      <c r="G14" s="11">
        <f>SUM(G12:G13)</f>
        <v>42</v>
      </c>
      <c r="H14" s="11">
        <f>SUM(H12:H13)</f>
        <v>0.94</v>
      </c>
      <c r="I14" s="11">
        <f>SUM(I12:I13)</f>
        <v>0.14000000000000001</v>
      </c>
      <c r="J14" s="34">
        <f>SUM(J12:J13)</f>
        <v>9.99</v>
      </c>
    </row>
    <row r="15" spans="1:10">
      <c r="A15" s="1" t="s">
        <v>19</v>
      </c>
      <c r="B15" s="31" t="s">
        <v>20</v>
      </c>
      <c r="C15" s="3" t="str">
        <f>[1]Лист1!A510</f>
        <v>№ 20</v>
      </c>
      <c r="D15" s="3" t="str">
        <f>[1]Лист1!B510</f>
        <v>Салат из свеклы с черносливом</v>
      </c>
      <c r="E15" s="3">
        <f>[1]Лист1!C510</f>
        <v>130</v>
      </c>
      <c r="F15" s="53">
        <v>3.52</v>
      </c>
      <c r="G15" s="3">
        <f>[1]Лист1!G510</f>
        <v>158</v>
      </c>
      <c r="H15" s="3">
        <f>[1]Лист1!D510</f>
        <v>2.1</v>
      </c>
      <c r="I15" s="3">
        <f>[1]Лист1!E510</f>
        <v>8.0399999999999991</v>
      </c>
      <c r="J15" s="3">
        <f>[1]Лист1!F510</f>
        <v>24.4</v>
      </c>
    </row>
    <row r="16" spans="1:10">
      <c r="A16" s="1"/>
      <c r="B16" s="46" t="s">
        <v>21</v>
      </c>
      <c r="C16" s="3" t="str">
        <f>[1]Лист1!A511</f>
        <v>№ 40</v>
      </c>
      <c r="D16" s="3" t="s">
        <v>31</v>
      </c>
      <c r="E16" s="3">
        <f>[1]Лист1!C510</f>
        <v>130</v>
      </c>
      <c r="F16" s="53">
        <v>22.27</v>
      </c>
      <c r="G16" s="3">
        <f>[1]Лист1!G512</f>
        <v>0</v>
      </c>
      <c r="H16" s="3">
        <f>[1]Лист1!D512</f>
        <v>0</v>
      </c>
      <c r="I16" s="3">
        <f>[1]Лист1!E512</f>
        <v>0</v>
      </c>
      <c r="J16" s="3">
        <f>[1]Лист1!F512</f>
        <v>0</v>
      </c>
    </row>
    <row r="17" spans="1:10">
      <c r="A17" s="1"/>
      <c r="B17" s="46" t="s">
        <v>22</v>
      </c>
      <c r="C17" s="3" t="s">
        <v>33</v>
      </c>
      <c r="D17" s="13" t="str">
        <f>[1]Лист1!B513</f>
        <v>Каша рисовая жидкая</v>
      </c>
      <c r="E17" s="3">
        <f>[1]Лист1!C513</f>
        <v>200</v>
      </c>
      <c r="F17" s="53">
        <v>8.16</v>
      </c>
      <c r="G17" s="3">
        <f>[1]Лист1!G513</f>
        <v>151</v>
      </c>
      <c r="H17" s="3">
        <f>[1]Лист1!D513</f>
        <v>4.71</v>
      </c>
      <c r="I17" s="3">
        <f>[1]Лист1!E513</f>
        <v>4.95</v>
      </c>
      <c r="J17" s="3">
        <f>[1]Лист1!F513</f>
        <v>21.1</v>
      </c>
    </row>
    <row r="18" spans="1:10">
      <c r="A18" s="3"/>
      <c r="B18" s="46" t="s">
        <v>15</v>
      </c>
      <c r="C18" s="3" t="str">
        <f>[1]Лист1!A513</f>
        <v>№197</v>
      </c>
      <c r="D18" s="13" t="str">
        <f>[1]Лист1!B514</f>
        <v>Котлета "Детская"</v>
      </c>
      <c r="E18" s="3">
        <f>[1]Лист1!C514</f>
        <v>100</v>
      </c>
      <c r="F18" s="53">
        <v>40.590000000000003</v>
      </c>
      <c r="G18" s="3">
        <f>[1]Лист1!G514</f>
        <v>180</v>
      </c>
      <c r="H18" s="3">
        <f>[1]Лист1!D514</f>
        <v>14.3</v>
      </c>
      <c r="I18" s="3">
        <f>[1]Лист1!E514</f>
        <v>10.5</v>
      </c>
      <c r="J18" s="3">
        <f>[1]Лист1!F514</f>
        <v>13.1</v>
      </c>
    </row>
    <row r="19" spans="1:10">
      <c r="A19" s="3"/>
      <c r="B19" s="46"/>
      <c r="C19" s="3" t="str">
        <f>[1]Лист1!A514</f>
        <v>№75</v>
      </c>
      <c r="D19" s="13" t="str">
        <f>[1]Лист1!B515</f>
        <v>Соус томатный</v>
      </c>
      <c r="E19" s="3">
        <f>[1]Лист1!C515</f>
        <v>50</v>
      </c>
      <c r="F19" s="53">
        <v>4.67</v>
      </c>
      <c r="G19" s="3">
        <f>[1]Лист1!G515</f>
        <v>28</v>
      </c>
      <c r="H19" s="3">
        <f>[1]Лист1!D515</f>
        <v>0.27</v>
      </c>
      <c r="I19" s="3">
        <f>[1]Лист1!E515</f>
        <v>1.83</v>
      </c>
      <c r="J19" s="3">
        <f>[1]Лист1!F515</f>
        <v>2.62</v>
      </c>
    </row>
    <row r="20" spans="1:10">
      <c r="A20" s="3"/>
      <c r="B20" s="46" t="s">
        <v>23</v>
      </c>
      <c r="C20" s="3" t="str">
        <f>[1]Лист1!A515</f>
        <v>№ 238</v>
      </c>
      <c r="D20" s="13" t="str">
        <f>[1]Лист1!B516</f>
        <v>Компот из сухофруктов</v>
      </c>
      <c r="E20" s="3">
        <f>[1]Лист1!C516</f>
        <v>180</v>
      </c>
      <c r="F20" s="53">
        <v>2.54</v>
      </c>
      <c r="G20" s="3">
        <f>[1]Лист1!G516</f>
        <v>72.3</v>
      </c>
      <c r="H20" s="3">
        <f>[1]Лист1!D516</f>
        <v>0.5</v>
      </c>
      <c r="I20" s="3">
        <f>[1]Лист1!E516</f>
        <v>0</v>
      </c>
      <c r="J20" s="3">
        <f>[1]Лист1!F516</f>
        <v>6</v>
      </c>
    </row>
    <row r="21" spans="1:10">
      <c r="A21" s="3"/>
      <c r="B21" s="46" t="s">
        <v>18</v>
      </c>
      <c r="C21" s="3" t="str">
        <f>[1]Лист1!A516</f>
        <v>№ 255</v>
      </c>
      <c r="D21" s="13" t="str">
        <f>[1]Лист1!B517</f>
        <v>Хлеб пшеничный</v>
      </c>
      <c r="E21" s="3">
        <f>[1]Лист1!C517</f>
        <v>20</v>
      </c>
      <c r="F21" s="53">
        <v>1.28</v>
      </c>
      <c r="G21" s="3">
        <f>[1]Лист1!G517</f>
        <v>42</v>
      </c>
      <c r="H21" s="3">
        <f>[1]Лист1!D517</f>
        <v>0.94</v>
      </c>
      <c r="I21" s="3">
        <f>[1]Лист1!E517</f>
        <v>0.14000000000000001</v>
      </c>
      <c r="J21" s="3">
        <f>[1]Лист1!F517</f>
        <v>9.9</v>
      </c>
    </row>
    <row r="22" spans="1:10">
      <c r="A22" s="3"/>
      <c r="B22" s="46" t="s">
        <v>24</v>
      </c>
      <c r="C22" s="3"/>
      <c r="D22" s="13" t="str">
        <f>[1]Лист1!B518</f>
        <v>Хлеб ржаной</v>
      </c>
      <c r="E22" s="3">
        <f>[1]Лист1!C518</f>
        <v>20</v>
      </c>
      <c r="F22" s="53">
        <v>1.1399999999999999</v>
      </c>
      <c r="G22" s="3">
        <f>[1]Лист1!G518</f>
        <v>42</v>
      </c>
      <c r="H22" s="3">
        <f>[1]Лист1!D518</f>
        <v>0.94</v>
      </c>
      <c r="I22" s="3">
        <f>[1]Лист1!E518</f>
        <v>0.14000000000000001</v>
      </c>
      <c r="J22" s="3">
        <f>[1]Лист1!F518</f>
        <v>9.9</v>
      </c>
    </row>
    <row r="23" spans="1:10" ht="15" thickBot="1">
      <c r="A23" s="1"/>
      <c r="B23" s="22"/>
      <c r="C23" s="3"/>
      <c r="D23" s="4"/>
      <c r="E23" s="3"/>
      <c r="F23" s="53"/>
      <c r="G23" s="3"/>
      <c r="H23" s="3"/>
      <c r="I23" s="3"/>
      <c r="J23" s="3"/>
    </row>
    <row r="24" spans="1:10" ht="15" thickBot="1">
      <c r="A24" s="45"/>
      <c r="B24" s="28"/>
      <c r="C24" s="32"/>
      <c r="D24" s="14"/>
      <c r="E24" s="10"/>
      <c r="F24" s="11"/>
      <c r="G24" s="11">
        <f>SUM(G15:G23)</f>
        <v>673.3</v>
      </c>
      <c r="H24" s="11">
        <f>SUM(H15:H23)</f>
        <v>23.76</v>
      </c>
      <c r="I24" s="11">
        <f>SUM(I15:I23)</f>
        <v>25.6</v>
      </c>
      <c r="J24" s="34">
        <f>SUM(J15:J23)</f>
        <v>87.02000000000001</v>
      </c>
    </row>
    <row r="25" spans="1:10">
      <c r="A25" s="12" t="s">
        <v>25</v>
      </c>
      <c r="B25" s="12" t="s">
        <v>23</v>
      </c>
      <c r="C25" s="12" t="s">
        <v>34</v>
      </c>
      <c r="D25" s="12" t="str">
        <f>[1]Лист1!B520</f>
        <v>Молоко кипяченое</v>
      </c>
      <c r="E25" s="3">
        <f>[1]Лист1!C520</f>
        <v>190</v>
      </c>
      <c r="F25" s="53">
        <v>13.62</v>
      </c>
      <c r="G25" s="3">
        <f>[1]Лист1!G520</f>
        <v>96</v>
      </c>
      <c r="H25" s="12">
        <f>[1]Лист1!D520</f>
        <v>5.3</v>
      </c>
      <c r="I25" s="12">
        <f>[1]Лист1!E520</f>
        <v>4.9400000000000004</v>
      </c>
      <c r="J25" s="12">
        <f>[1]Лист1!F520</f>
        <v>8.9</v>
      </c>
    </row>
    <row r="26" spans="1:10">
      <c r="A26" s="3"/>
      <c r="B26" s="3" t="s">
        <v>16</v>
      </c>
      <c r="C26" s="12"/>
      <c r="D26" s="12" t="str">
        <f>[1]Лист1!B521</f>
        <v>Бутерброд с повидлом</v>
      </c>
      <c r="E26" s="3" t="str">
        <f>[1]Лист1!C521</f>
        <v>40/10</v>
      </c>
      <c r="F26" s="53">
        <v>4.17</v>
      </c>
      <c r="G26" s="3">
        <f>[1]Лист1!G521</f>
        <v>110</v>
      </c>
      <c r="H26" s="12">
        <f>[1]Лист1!D521</f>
        <v>2.2799999999999998</v>
      </c>
      <c r="I26" s="12">
        <f>[1]Лист1!E521</f>
        <v>0.28000000000000003</v>
      </c>
      <c r="J26" s="12">
        <f>[1]Лист1!F521</f>
        <v>16.399999999999999</v>
      </c>
    </row>
    <row r="27" spans="1:10">
      <c r="A27" s="3"/>
      <c r="B27" s="20"/>
      <c r="C27" s="12" t="str">
        <f>[1]Лист1!A522</f>
        <v>№209</v>
      </c>
      <c r="D27" s="12" t="str">
        <f>[1]Лист1!B522</f>
        <v>Яйцо вареное</v>
      </c>
      <c r="E27" s="3">
        <f>[1]Лист1!C522</f>
        <v>40</v>
      </c>
      <c r="F27" s="53">
        <v>13.1</v>
      </c>
      <c r="G27" s="3">
        <f>[1]Лист1!G522</f>
        <v>63</v>
      </c>
      <c r="H27" s="12">
        <f>[1]Лист1!D522</f>
        <v>5.0999999999999996</v>
      </c>
      <c r="I27" s="12">
        <f>[1]Лист1!E522</f>
        <v>6.2</v>
      </c>
      <c r="J27" s="12">
        <f>[1]Лист1!F522</f>
        <v>0.6</v>
      </c>
    </row>
    <row r="28" spans="1:10">
      <c r="A28" s="1"/>
      <c r="B28" s="20" t="s">
        <v>26</v>
      </c>
      <c r="C28" s="12"/>
      <c r="D28" s="12" t="str">
        <f>[1]Лист1!B523</f>
        <v xml:space="preserve">Фрукт </v>
      </c>
      <c r="E28" s="3">
        <f>[1]Лист1!C523</f>
        <v>185</v>
      </c>
      <c r="F28" s="53">
        <v>22</v>
      </c>
      <c r="G28" s="3">
        <f>[1]Лист1!G523</f>
        <v>96</v>
      </c>
      <c r="H28" s="12">
        <f>[1]Лист1!D523</f>
        <v>0.82</v>
      </c>
      <c r="I28" s="12">
        <f>[1]Лист1!E523</f>
        <v>0</v>
      </c>
      <c r="J28" s="12">
        <f>[1]Лист1!F523</f>
        <v>23.3</v>
      </c>
    </row>
    <row r="29" spans="1:10" ht="15" thickBot="1">
      <c r="A29" s="1"/>
      <c r="B29" s="15"/>
      <c r="C29" s="13"/>
      <c r="D29" s="13"/>
      <c r="E29" s="13"/>
      <c r="F29" s="42"/>
      <c r="G29" s="47"/>
      <c r="H29" s="47"/>
      <c r="I29" s="47"/>
      <c r="J29" s="47"/>
    </row>
    <row r="30" spans="1:10" ht="15" thickBot="1">
      <c r="A30" s="27"/>
      <c r="B30" s="28"/>
      <c r="C30" s="28"/>
      <c r="D30" s="29"/>
      <c r="E30" s="10"/>
      <c r="F30" s="11"/>
      <c r="G30" s="33">
        <f>SUM(G25:G29)</f>
        <v>365</v>
      </c>
      <c r="H30" s="11">
        <f>SUM(H25:H29)</f>
        <v>13.5</v>
      </c>
      <c r="I30" s="11">
        <f>SUM(I25:I29)</f>
        <v>11.420000000000002</v>
      </c>
      <c r="J30" s="34">
        <f>SUM(J25:J29)</f>
        <v>49.2</v>
      </c>
    </row>
    <row r="31" spans="1:10">
      <c r="A31" s="1" t="s">
        <v>27</v>
      </c>
      <c r="B31" s="12" t="s">
        <v>22</v>
      </c>
      <c r="C31" s="12" t="str">
        <f>[1]Лист1!A525</f>
        <v>№214</v>
      </c>
      <c r="D31" s="12" t="str">
        <f>[1]Лист1!B525</f>
        <v>Картофель тушеный</v>
      </c>
      <c r="E31" s="3">
        <f>[1]Лист1!C525</f>
        <v>200</v>
      </c>
      <c r="F31" s="53">
        <v>12.98</v>
      </c>
      <c r="G31" s="3">
        <f>[1]Лист1!G525</f>
        <v>191</v>
      </c>
      <c r="H31" s="3">
        <f>[1]Лист1!D525</f>
        <v>4.12</v>
      </c>
      <c r="I31" s="3">
        <f>[1]Лист1!E525</f>
        <v>4.0999999999999996</v>
      </c>
      <c r="J31" s="3">
        <f>[1]Лист1!F525</f>
        <v>20.399999999999999</v>
      </c>
    </row>
    <row r="32" spans="1:10">
      <c r="A32" s="1"/>
      <c r="B32" s="3" t="s">
        <v>15</v>
      </c>
      <c r="C32" s="12" t="str">
        <f>[1]Лист1!A526</f>
        <v>№157</v>
      </c>
      <c r="D32" s="12" t="str">
        <f>[1]Лист1!B526</f>
        <v>Фрикадельки  рыбные</v>
      </c>
      <c r="E32" s="3">
        <f>[1]Лист1!C526</f>
        <v>100</v>
      </c>
      <c r="F32" s="53">
        <v>24.29</v>
      </c>
      <c r="G32" s="3">
        <f>[1]Лист1!G526</f>
        <v>114</v>
      </c>
      <c r="H32" s="3">
        <f>[1]Лист1!D526</f>
        <v>14.9</v>
      </c>
      <c r="I32" s="3">
        <f>[1]Лист1!E526</f>
        <v>4.41</v>
      </c>
      <c r="J32" s="3">
        <f>[1]Лист1!F526</f>
        <v>7.8</v>
      </c>
    </row>
    <row r="33" spans="1:10">
      <c r="A33" s="1"/>
      <c r="B33" s="3" t="s">
        <v>23</v>
      </c>
      <c r="C33" s="12"/>
      <c r="D33" s="12" t="str">
        <f>[1]Лист1!B527</f>
        <v>Сок</v>
      </c>
      <c r="E33" s="3">
        <f>[1]Лист1!C527</f>
        <v>200</v>
      </c>
      <c r="F33" s="53">
        <v>9</v>
      </c>
      <c r="G33" s="3">
        <f>[1]Лист1!G527</f>
        <v>87.5</v>
      </c>
      <c r="H33" s="3">
        <f>[1]Лист1!D527</f>
        <v>0</v>
      </c>
      <c r="I33" s="3">
        <f>[1]Лист1!E527</f>
        <v>0</v>
      </c>
      <c r="J33" s="3">
        <f>[1]Лист1!F527</f>
        <v>10</v>
      </c>
    </row>
    <row r="34" spans="1:10">
      <c r="A34" s="1"/>
      <c r="B34" s="3" t="s">
        <v>18</v>
      </c>
      <c r="C34" s="12"/>
      <c r="D34" s="12" t="str">
        <f>[1]Лист1!B528</f>
        <v>Хлеб пшеничный</v>
      </c>
      <c r="E34" s="3">
        <f>[1]Лист1!C528</f>
        <v>20</v>
      </c>
      <c r="F34" s="53">
        <v>1.28</v>
      </c>
      <c r="G34" s="3">
        <f>[1]Лист1!G528</f>
        <v>42</v>
      </c>
      <c r="H34" s="3">
        <f>[1]Лист1!D528</f>
        <v>0.94</v>
      </c>
      <c r="I34" s="3">
        <f>[1]Лист1!E528</f>
        <v>0.14000000000000001</v>
      </c>
      <c r="J34" s="3">
        <f>[1]Лист1!F528</f>
        <v>9.99</v>
      </c>
    </row>
    <row r="35" spans="1:10">
      <c r="A35" s="1"/>
      <c r="B35" s="3" t="s">
        <v>18</v>
      </c>
      <c r="C35" s="12"/>
      <c r="D35" s="12" t="str">
        <f>[1]Лист1!B529</f>
        <v>Хлеб ржаной</v>
      </c>
      <c r="E35" s="3">
        <f>[1]Лист1!C529</f>
        <v>20</v>
      </c>
      <c r="F35" s="53">
        <v>1.1399999999999999</v>
      </c>
      <c r="G35" s="3">
        <f>[1]Лист1!G529</f>
        <v>42</v>
      </c>
      <c r="H35" s="3">
        <f>[1]Лист1!D529</f>
        <v>0.94</v>
      </c>
      <c r="I35" s="3">
        <f>[1]Лист1!E529</f>
        <v>0.14000000000000001</v>
      </c>
      <c r="J35" s="3">
        <f>[1]Лист1!F529</f>
        <v>9.99</v>
      </c>
    </row>
    <row r="36" spans="1:10" ht="15" thickBot="1">
      <c r="A36" s="1"/>
      <c r="B36" s="5"/>
      <c r="C36" s="30"/>
      <c r="D36" s="4"/>
      <c r="E36" s="5"/>
      <c r="F36" s="25"/>
      <c r="G36" s="5"/>
      <c r="H36" s="5"/>
      <c r="I36" s="5"/>
      <c r="J36" s="64"/>
    </row>
    <row r="37" spans="1:10" ht="15" thickBot="1">
      <c r="A37" s="45"/>
      <c r="B37" s="28"/>
      <c r="C37" s="32"/>
      <c r="D37" s="29"/>
      <c r="E37" s="10"/>
      <c r="F37" s="11"/>
      <c r="G37" s="65"/>
      <c r="H37" s="65">
        <f>SUM(H31:H36)</f>
        <v>20.900000000000002</v>
      </c>
      <c r="I37" s="66">
        <f>SUM(I31:I36)</f>
        <v>8.7900000000000009</v>
      </c>
      <c r="J37" s="67">
        <f>SUM(J31:J36)</f>
        <v>58.180000000000007</v>
      </c>
    </row>
    <row r="38" spans="1:10">
      <c r="A38" s="1" t="s">
        <v>28</v>
      </c>
      <c r="B38" s="12" t="s">
        <v>29</v>
      </c>
      <c r="C38" s="12" t="str">
        <f>[1]Лист1!A531</f>
        <v>№ 245</v>
      </c>
      <c r="D38" s="12" t="str">
        <f>[1]Лист1!B531</f>
        <v>Кефир</v>
      </c>
      <c r="E38" s="12">
        <f>[1]Лист1!C531</f>
        <v>180</v>
      </c>
      <c r="F38" s="53">
        <v>13.02</v>
      </c>
      <c r="G38" s="12">
        <f>[1]Лист1!G531</f>
        <v>91.8</v>
      </c>
      <c r="H38" s="12">
        <f>[1]Лист1!D531</f>
        <v>5.04</v>
      </c>
      <c r="I38" s="12">
        <f>[1]Лист1!E531</f>
        <v>4.68</v>
      </c>
      <c r="J38" s="12">
        <f>[1]Лист1!F531</f>
        <v>7.36</v>
      </c>
    </row>
    <row r="39" spans="1:10">
      <c r="A39" s="1"/>
      <c r="B39" s="3" t="s">
        <v>18</v>
      </c>
      <c r="C39" s="12"/>
      <c r="D39" s="12" t="str">
        <f>[1]Лист1!B532</f>
        <v>Хлеб пшеничный</v>
      </c>
      <c r="E39" s="12">
        <f>[1]Лист1!C532</f>
        <v>20</v>
      </c>
      <c r="F39" s="53">
        <v>1.28</v>
      </c>
      <c r="G39" s="12">
        <f>[1]Лист1!G532</f>
        <v>42</v>
      </c>
      <c r="H39" s="12">
        <f>[1]Лист1!D532</f>
        <v>0.94</v>
      </c>
      <c r="I39" s="12">
        <f>[1]Лист1!E532</f>
        <v>0.14000000000000001</v>
      </c>
      <c r="J39" s="12">
        <f>[1]Лист1!F532</f>
        <v>9.99</v>
      </c>
    </row>
    <row r="40" spans="1:10">
      <c r="A40" s="1"/>
      <c r="B40" s="12"/>
      <c r="C40" s="20"/>
      <c r="D40" s="60"/>
      <c r="E40" s="26"/>
      <c r="F40" s="51"/>
      <c r="G40" s="26"/>
      <c r="H40" s="26"/>
      <c r="I40" s="26"/>
      <c r="J40" s="61"/>
    </row>
    <row r="41" spans="1:10" ht="15" thickBot="1">
      <c r="A41" s="1"/>
      <c r="B41" s="5"/>
      <c r="C41" s="22"/>
      <c r="D41" s="23"/>
      <c r="E41" s="24"/>
      <c r="F41" s="25"/>
      <c r="G41" s="24"/>
      <c r="H41" s="24"/>
      <c r="I41" s="24"/>
      <c r="J41" s="44"/>
    </row>
    <row r="42" spans="1:10" ht="15" thickBot="1">
      <c r="A42" s="27"/>
      <c r="B42" s="28"/>
      <c r="C42" s="28"/>
      <c r="D42" s="29"/>
      <c r="E42" s="10"/>
      <c r="F42" s="11">
        <v>216.54</v>
      </c>
      <c r="G42" s="11">
        <f>SUM(G38:G41)</f>
        <v>133.80000000000001</v>
      </c>
      <c r="H42" s="11">
        <f>SUM(H38:H41)</f>
        <v>5.98</v>
      </c>
      <c r="I42" s="11">
        <f>SUM(I38:I41)</f>
        <v>4.8199999999999994</v>
      </c>
      <c r="J42" s="34">
        <f>SUM(J38:J41)</f>
        <v>17.350000000000001</v>
      </c>
    </row>
    <row r="43" spans="1:10">
      <c r="A43" s="16"/>
      <c r="B43" s="16"/>
      <c r="C43" s="16"/>
      <c r="D43" s="16"/>
      <c r="E43" s="16"/>
      <c r="F43" s="16"/>
      <c r="G43" s="16"/>
      <c r="H43" s="16"/>
      <c r="I43" s="16"/>
      <c r="J43" s="16"/>
    </row>
    <row r="44" spans="1:10">
      <c r="A44" s="16"/>
      <c r="B44" s="16"/>
      <c r="C44" s="16"/>
      <c r="D44" s="16"/>
      <c r="E44" s="16"/>
      <c r="F44" s="16"/>
      <c r="G44" s="16"/>
      <c r="H44" s="16"/>
      <c r="I44" s="16"/>
      <c r="J44" s="16"/>
    </row>
    <row r="45" spans="1:10">
      <c r="A45" s="16"/>
      <c r="B45" s="16"/>
      <c r="C45" s="16"/>
      <c r="D45" s="16"/>
      <c r="E45" s="16"/>
      <c r="F45" s="16"/>
      <c r="G45" s="16"/>
      <c r="H45" s="16"/>
      <c r="I45" s="16"/>
      <c r="J45" s="16"/>
    </row>
    <row r="46" spans="1:10">
      <c r="A46" s="16"/>
      <c r="B46" s="16"/>
      <c r="C46" s="16"/>
      <c r="D46" s="16"/>
      <c r="E46" s="2"/>
      <c r="F46" s="2"/>
      <c r="G46" s="2"/>
      <c r="H46" s="2"/>
      <c r="I46" s="2"/>
      <c r="J46" s="16"/>
    </row>
    <row r="47" spans="1:10">
      <c r="A47" s="16"/>
      <c r="B47" s="16"/>
      <c r="C47" s="16"/>
      <c r="D47" s="16"/>
      <c r="E47" s="2"/>
      <c r="F47" s="2"/>
      <c r="G47" s="2"/>
      <c r="H47" s="2"/>
      <c r="I47" s="2"/>
      <c r="J47" s="16"/>
    </row>
    <row r="48" spans="1:10">
      <c r="A48" s="16"/>
      <c r="B48" s="16"/>
      <c r="C48" s="16"/>
      <c r="D48" s="16"/>
      <c r="E48" s="68"/>
      <c r="F48" s="2"/>
      <c r="G48" s="2"/>
      <c r="H48" s="2"/>
      <c r="I48" s="2"/>
      <c r="J48" s="16"/>
    </row>
    <row r="49" spans="1:10">
      <c r="A49" s="16"/>
      <c r="B49" s="16"/>
      <c r="C49" s="16"/>
      <c r="D49" s="16"/>
      <c r="E49" s="2"/>
      <c r="F49" s="2"/>
      <c r="G49" s="2"/>
      <c r="H49" s="2"/>
      <c r="I49" s="2"/>
      <c r="J49" s="16"/>
    </row>
    <row r="50" spans="1:10">
      <c r="A50" s="16"/>
      <c r="B50" s="16"/>
      <c r="C50" s="16"/>
      <c r="D50" s="16"/>
      <c r="E50" s="16"/>
      <c r="F50" s="16"/>
      <c r="G50" s="16"/>
      <c r="H50" s="16"/>
      <c r="I50" s="16"/>
      <c r="J50" s="16"/>
    </row>
    <row r="51" spans="1:10">
      <c r="A51" s="16"/>
      <c r="B51" s="16"/>
      <c r="C51" s="16"/>
      <c r="D51" s="16"/>
      <c r="E51" s="16"/>
      <c r="F51" s="16"/>
      <c r="G51" s="16"/>
      <c r="H51" s="16"/>
      <c r="I51" s="16"/>
      <c r="J51" s="16"/>
    </row>
    <row r="52" spans="1:10">
      <c r="A52" s="16"/>
      <c r="B52" s="16"/>
      <c r="C52" s="16"/>
      <c r="D52" s="16"/>
      <c r="E52" s="16"/>
      <c r="F52" s="16"/>
      <c r="G52" s="16"/>
      <c r="H52" s="16"/>
      <c r="I52" s="16"/>
      <c r="J52" s="16"/>
    </row>
    <row r="53" spans="1:10">
      <c r="A53" s="16"/>
      <c r="B53" s="16"/>
      <c r="C53" s="16"/>
      <c r="D53" s="16"/>
      <c r="E53" s="16"/>
      <c r="F53" s="16"/>
      <c r="G53" s="16"/>
      <c r="H53" s="16"/>
      <c r="I53" s="16"/>
      <c r="J53" s="16"/>
    </row>
    <row r="54" spans="1:10">
      <c r="A54" s="16"/>
      <c r="B54" s="16"/>
      <c r="C54" s="16"/>
      <c r="D54" s="16"/>
      <c r="E54" s="16"/>
      <c r="F54" s="16"/>
      <c r="G54" s="16"/>
      <c r="H54" s="16"/>
      <c r="I54" s="16"/>
      <c r="J54" s="16"/>
    </row>
    <row r="55" spans="1:10">
      <c r="A55" s="16"/>
      <c r="B55" s="16"/>
      <c r="C55" s="16"/>
      <c r="D55" s="16"/>
      <c r="E55" s="16"/>
      <c r="F55" s="16"/>
      <c r="G55" s="16"/>
      <c r="H55" s="16"/>
      <c r="I55" s="16"/>
      <c r="J55" s="16"/>
    </row>
    <row r="56" spans="1:10">
      <c r="A56" s="16"/>
      <c r="B56" s="16"/>
      <c r="C56" s="16"/>
      <c r="D56" s="16"/>
      <c r="E56" s="16"/>
      <c r="F56" s="16"/>
      <c r="G56" s="16"/>
      <c r="H56" s="16"/>
      <c r="I56" s="16"/>
      <c r="J56" s="16"/>
    </row>
    <row r="57" spans="1:10">
      <c r="A57" s="16"/>
      <c r="B57" s="16"/>
      <c r="C57" s="16"/>
      <c r="D57" s="16"/>
      <c r="E57" s="16"/>
      <c r="F57" s="16"/>
      <c r="G57" s="16"/>
      <c r="H57" s="16"/>
      <c r="I57" s="16"/>
      <c r="J57" s="16"/>
    </row>
    <row r="58" spans="1:10">
      <c r="A58" s="16"/>
      <c r="B58" s="16"/>
      <c r="C58" s="16"/>
      <c r="D58" s="16"/>
      <c r="E58" s="16"/>
      <c r="F58" s="16"/>
      <c r="G58" s="16"/>
      <c r="H58" s="16"/>
      <c r="I58" s="16"/>
      <c r="J58" s="16"/>
    </row>
    <row r="59" spans="1:10">
      <c r="A59" s="16"/>
      <c r="B59" s="16"/>
      <c r="C59" s="16"/>
      <c r="D59" s="16"/>
      <c r="E59" s="16"/>
      <c r="F59" s="16"/>
      <c r="G59" s="16"/>
      <c r="H59" s="16"/>
      <c r="I59" s="16"/>
      <c r="J59" s="16"/>
    </row>
    <row r="60" spans="1:10">
      <c r="A60" s="16"/>
      <c r="B60" s="16"/>
      <c r="C60" s="16"/>
      <c r="D60" s="16"/>
      <c r="E60" s="16"/>
      <c r="F60" s="16"/>
      <c r="G60" s="16"/>
      <c r="H60" s="16"/>
      <c r="I60" s="16"/>
      <c r="J60" s="16"/>
    </row>
    <row r="61" spans="1:10">
      <c r="A61" s="16"/>
      <c r="B61" s="16"/>
      <c r="C61" s="16"/>
      <c r="D61" s="16"/>
      <c r="E61" s="16"/>
      <c r="F61" s="16"/>
      <c r="G61" s="16"/>
      <c r="H61" s="16"/>
      <c r="I61" s="16"/>
      <c r="J61" s="16"/>
    </row>
    <row r="62" spans="1:10">
      <c r="A62" s="16"/>
      <c r="B62" s="16"/>
      <c r="C62" s="16"/>
      <c r="D62" s="16"/>
      <c r="E62" s="16"/>
      <c r="F62" s="16"/>
      <c r="G62" s="16"/>
      <c r="H62" s="16"/>
      <c r="I62" s="16"/>
      <c r="J62" s="16"/>
    </row>
    <row r="63" spans="1:10">
      <c r="A63" s="16"/>
      <c r="B63" s="16"/>
      <c r="C63" s="16"/>
      <c r="D63" s="16"/>
      <c r="E63" s="16"/>
      <c r="F63" s="16"/>
      <c r="G63" s="16"/>
      <c r="H63" s="16"/>
      <c r="I63" s="16"/>
      <c r="J63" s="16"/>
    </row>
    <row r="64" spans="1:10">
      <c r="A64" s="16"/>
      <c r="B64" s="16"/>
      <c r="C64" s="16"/>
      <c r="D64" s="16"/>
      <c r="E64" s="16"/>
      <c r="F64" s="16"/>
      <c r="G64" s="16"/>
      <c r="H64" s="16"/>
      <c r="I64" s="16"/>
      <c r="J64" s="16"/>
    </row>
    <row r="65" spans="1:10">
      <c r="A65" s="16"/>
      <c r="B65" s="16"/>
      <c r="C65" s="16"/>
      <c r="D65" s="16"/>
      <c r="E65" s="16"/>
      <c r="F65" s="16"/>
      <c r="G65" s="16"/>
      <c r="H65" s="16"/>
      <c r="I65" s="16"/>
      <c r="J65" s="16"/>
    </row>
    <row r="66" spans="1:10">
      <c r="A66" s="16"/>
      <c r="B66" s="16"/>
      <c r="C66" s="16"/>
      <c r="D66" s="16"/>
      <c r="E66" s="16"/>
      <c r="F66" s="16"/>
      <c r="G66" s="16"/>
      <c r="H66" s="16"/>
      <c r="I66" s="16"/>
      <c r="J66" s="16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2025-03-11T07:50:23Z</dcterms:modified>
</cp:coreProperties>
</file>