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I39" i="1"/>
  <c r="J36"/>
  <c r="H36"/>
  <c r="H39" s="1"/>
  <c r="G36"/>
  <c r="G39" s="1"/>
  <c r="E36"/>
  <c r="D36"/>
  <c r="C36"/>
  <c r="J33"/>
  <c r="I33"/>
  <c r="H33"/>
  <c r="G33"/>
  <c r="E33"/>
  <c r="D33"/>
  <c r="J32"/>
  <c r="I32"/>
  <c r="H32"/>
  <c r="G32"/>
  <c r="E32"/>
  <c r="D32"/>
  <c r="J31"/>
  <c r="I31"/>
  <c r="H31"/>
  <c r="G31"/>
  <c r="E31"/>
  <c r="D31"/>
  <c r="C31"/>
  <c r="J30"/>
  <c r="I30"/>
  <c r="H30"/>
  <c r="G30"/>
  <c r="E30"/>
  <c r="D30"/>
  <c r="C30"/>
  <c r="J29"/>
  <c r="J35" s="1"/>
  <c r="I29"/>
  <c r="H29"/>
  <c r="G29"/>
  <c r="E29"/>
  <c r="D29"/>
  <c r="C29"/>
  <c r="J26"/>
  <c r="J28" s="1"/>
  <c r="I26"/>
  <c r="H26"/>
  <c r="G26"/>
  <c r="E26"/>
  <c r="D26"/>
  <c r="J25"/>
  <c r="I25"/>
  <c r="H25"/>
  <c r="G25"/>
  <c r="E25"/>
  <c r="D25"/>
  <c r="C25"/>
  <c r="J24"/>
  <c r="I24"/>
  <c r="H24"/>
  <c r="G24"/>
  <c r="G28" s="1"/>
  <c r="E24"/>
  <c r="D24"/>
  <c r="J21"/>
  <c r="I21"/>
  <c r="H21"/>
  <c r="G21"/>
  <c r="E21"/>
  <c r="D21"/>
  <c r="J20"/>
  <c r="I20"/>
  <c r="H20"/>
  <c r="G20"/>
  <c r="E20"/>
  <c r="D20"/>
  <c r="J19"/>
  <c r="I19"/>
  <c r="H19"/>
  <c r="G19"/>
  <c r="E19"/>
  <c r="D19"/>
  <c r="C19"/>
  <c r="J18"/>
  <c r="I18"/>
  <c r="H18"/>
  <c r="G18"/>
  <c r="D18"/>
  <c r="C18"/>
  <c r="J17"/>
  <c r="I17"/>
  <c r="H17"/>
  <c r="G17"/>
  <c r="E17"/>
  <c r="D17"/>
  <c r="C17"/>
  <c r="J16"/>
  <c r="I16"/>
  <c r="I23" s="1"/>
  <c r="H16"/>
  <c r="G16"/>
  <c r="E16"/>
  <c r="C16"/>
  <c r="J13"/>
  <c r="I13"/>
  <c r="H13"/>
  <c r="G13"/>
  <c r="E13"/>
  <c r="D13"/>
  <c r="J12"/>
  <c r="I12"/>
  <c r="I15" s="1"/>
  <c r="H12"/>
  <c r="H15" s="1"/>
  <c r="G12"/>
  <c r="E12"/>
  <c r="D12"/>
  <c r="C12"/>
  <c r="J9"/>
  <c r="I9"/>
  <c r="H9"/>
  <c r="G9"/>
  <c r="E9"/>
  <c r="D9"/>
  <c r="J8"/>
  <c r="I8"/>
  <c r="H8"/>
  <c r="G8"/>
  <c r="E8"/>
  <c r="D8"/>
  <c r="J7"/>
  <c r="I7"/>
  <c r="H7"/>
  <c r="G7"/>
  <c r="E7"/>
  <c r="D7"/>
  <c r="C7"/>
  <c r="J6"/>
  <c r="I6"/>
  <c r="H6"/>
  <c r="G6"/>
  <c r="E6"/>
  <c r="D6"/>
  <c r="C6"/>
  <c r="J5"/>
  <c r="I5"/>
  <c r="H5"/>
  <c r="G5"/>
  <c r="E5"/>
  <c r="D5"/>
  <c r="C5"/>
  <c r="J4"/>
  <c r="I4"/>
  <c r="I11" s="1"/>
  <c r="H4"/>
  <c r="G4"/>
  <c r="E4"/>
  <c r="D4"/>
  <c r="C4"/>
  <c r="J39" l="1"/>
  <c r="G23"/>
  <c r="I28"/>
  <c r="J11"/>
  <c r="J23"/>
  <c r="H28"/>
  <c r="G35"/>
  <c r="H35"/>
  <c r="I35"/>
  <c r="G11"/>
  <c r="H11"/>
  <c r="G15"/>
  <c r="J15"/>
  <c r="H23"/>
</calcChain>
</file>

<file path=xl/sharedStrings.xml><?xml version="1.0" encoding="utf-8"?>
<sst xmlns="http://schemas.openxmlformats.org/spreadsheetml/2006/main" count="47" uniqueCount="35">
  <si>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</si>
  <si>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</si>
  <si>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</si>
  <si>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</si>
  <si>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</si>
  <si>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</si>
  <si>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</si>
  <si>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</si>
  <si>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</si>
  <si>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</si>
  <si>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</si>
  <si>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</si>
  <si>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</si>
  <si>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</si>
  <si>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</si>
  <si>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</si>
  <si>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</si>
  <si>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</si>
  <si>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</si>
  <si>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Хлеб пшеничный</t>
  </si>
  <si>
    <t>Обед</t>
  </si>
  <si>
    <t>закуска</t>
  </si>
  <si>
    <t>Салат картофельный с квашеной капустой</t>
  </si>
  <si>
    <t>1 блюдо</t>
  </si>
  <si>
    <t>гарнир</t>
  </si>
  <si>
    <t>напиток</t>
  </si>
  <si>
    <t>Полдник</t>
  </si>
  <si>
    <t>выпечка</t>
  </si>
  <si>
    <t>фрукт</t>
  </si>
  <si>
    <t>Ужин</t>
  </si>
  <si>
    <t>Ужин 2</t>
  </si>
  <si>
    <t>кисломол.</t>
  </si>
  <si>
    <t>11д</t>
  </si>
  <si>
    <t>омлет</t>
  </si>
  <si>
    <t>200/10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</si>
</sst>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9" xfId="0" applyFont="1" applyFill="1" applyBorder="1"/>
    <xf numFmtId="0" fontId="0" fillId="2" borderId="11" xfId="0" applyFill="1" applyBorder="1"/>
    <xf numFmtId="0" fontId="0" fillId="2" borderId="13" xfId="0" applyFont="1" applyFill="1" applyBorder="1"/>
    <xf numFmtId="0" fontId="0" fillId="2" borderId="13" xfId="0" applyFill="1" applyBorder="1"/>
    <xf numFmtId="0" fontId="1" fillId="2" borderId="14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8" xfId="0" applyFill="1" applyBorder="1"/>
    <xf numFmtId="0" fontId="0" fillId="2" borderId="2" xfId="0" applyFill="1" applyBorder="1"/>
    <xf numFmtId="0" fontId="0" fillId="2" borderId="15" xfId="0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8" xfId="0" applyFill="1" applyBorder="1"/>
    <xf numFmtId="0" fontId="0" fillId="2" borderId="7" xfId="0" applyFill="1" applyBorder="1"/>
    <xf numFmtId="164" fontId="0" fillId="2" borderId="13" xfId="0" applyNumberFormat="1" applyFill="1" applyBorder="1"/>
    <xf numFmtId="2" fontId="1" fillId="2" borderId="6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5" xfId="0" applyFill="1" applyBorder="1"/>
    <xf numFmtId="49" fontId="0" fillId="2" borderId="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/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33" xfId="0" applyFill="1" applyBorder="1"/>
    <xf numFmtId="0" fontId="0" fillId="2" borderId="32" xfId="0" applyFill="1" applyBorder="1"/>
    <xf numFmtId="0" fontId="0" fillId="2" borderId="26" xfId="0" applyFill="1" applyBorder="1"/>
    <xf numFmtId="0" fontId="0" fillId="2" borderId="22" xfId="0" applyFill="1" applyBorder="1"/>
    <xf numFmtId="2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Protection="1">
      <protection locked="0"/>
    </xf>
    <xf numFmtId="0" fontId="0" fillId="2" borderId="19" xfId="0" applyFill="1" applyBorder="1"/>
    <xf numFmtId="0" fontId="0" fillId="2" borderId="29" xfId="0" applyFill="1" applyBorder="1"/>
    <xf numFmtId="14" fontId="0" fillId="2" borderId="2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2" xfId="0" applyFill="1" applyBorder="1"/>
    <xf numFmtId="164" fontId="0" fillId="2" borderId="22" xfId="0" applyNumberFormat="1" applyFill="1" applyBorder="1"/>
    <xf numFmtId="0" fontId="0" fillId="2" borderId="34" xfId="0" applyFill="1" applyBorder="1"/>
    <xf numFmtId="0" fontId="0" fillId="2" borderId="31" xfId="0" applyFill="1" applyBorder="1"/>
    <xf numFmtId="0" fontId="0" fillId="2" borderId="30" xfId="0" applyFill="1" applyBorder="1"/>
    <xf numFmtId="0" fontId="0" fillId="2" borderId="27" xfId="0" applyFill="1" applyBorder="1" applyAlignment="1" applyProtection="1">
      <protection locked="0"/>
    </xf>
    <xf numFmtId="0" fontId="0" fillId="2" borderId="27" xfId="0" applyFill="1" applyBorder="1"/>
    <xf numFmtId="49" fontId="0" fillId="2" borderId="27" xfId="0" applyNumberFormat="1" applyFill="1" applyBorder="1" applyProtection="1">
      <protection locked="0"/>
    </xf>
    <xf numFmtId="14" fontId="0" fillId="2" borderId="28" xfId="0" applyNumberFormat="1" applyFill="1" applyBorder="1" applyProtection="1">
      <protection locked="0"/>
    </xf>
    <xf numFmtId="0" fontId="0" fillId="2" borderId="8" xfId="0" applyFill="1" applyBorder="1" applyAlignment="1">
      <alignment horizontal="left"/>
    </xf>
    <xf numFmtId="2" fontId="0" fillId="2" borderId="9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9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164" fontId="0" fillId="2" borderId="8" xfId="0" applyNumberFormat="1" applyFill="1" applyBorder="1"/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&#1074;&#1077;&#1089;&#1085;&#1072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  <sheetName val="новые тк"/>
    </sheetNames>
    <sheetDataSet>
      <sheetData sheetId="0">
        <row r="387">
          <cell r="A387" t="str">
            <v>№ 200</v>
          </cell>
          <cell r="B387" t="str">
            <v>Каша ячневая с маслом</v>
          </cell>
          <cell r="C387">
            <v>150</v>
          </cell>
          <cell r="D387">
            <v>3.24</v>
          </cell>
          <cell r="E387">
            <v>3.8</v>
          </cell>
          <cell r="F387">
            <v>18.399999999999999</v>
          </cell>
          <cell r="G387">
            <v>146</v>
          </cell>
        </row>
        <row r="388">
          <cell r="A388" t="str">
            <v>№ 9</v>
          </cell>
          <cell r="B388" t="str">
            <v>Морковь припущенная с маслом</v>
          </cell>
          <cell r="C388">
            <v>90</v>
          </cell>
          <cell r="D388">
            <v>0.9</v>
          </cell>
          <cell r="E388">
            <v>1.2</v>
          </cell>
          <cell r="F388">
            <v>6.1</v>
          </cell>
          <cell r="G388">
            <v>45.1</v>
          </cell>
        </row>
        <row r="389">
          <cell r="A389" t="str">
            <v>№ 341</v>
          </cell>
          <cell r="B389" t="str">
            <v>Бутерброд с маслом и сыром</v>
          </cell>
          <cell r="C389" t="str">
            <v>20,10,10</v>
          </cell>
          <cell r="D389">
            <v>3.35</v>
          </cell>
          <cell r="E389">
            <v>10</v>
          </cell>
          <cell r="F389">
            <v>9.93</v>
          </cell>
          <cell r="G389">
            <v>145.4</v>
          </cell>
        </row>
        <row r="390">
          <cell r="A390" t="str">
            <v>№271</v>
          </cell>
          <cell r="B390" t="str">
            <v>Чай с сахаром</v>
          </cell>
          <cell r="C390">
            <v>200</v>
          </cell>
          <cell r="D390">
            <v>0</v>
          </cell>
          <cell r="E390">
            <v>0</v>
          </cell>
          <cell r="F390">
            <v>8</v>
          </cell>
          <cell r="G390">
            <v>32.200000000000003</v>
          </cell>
        </row>
        <row r="391">
          <cell r="B391" t="str">
            <v>Хлеб ржаной</v>
          </cell>
          <cell r="C391">
            <v>30</v>
          </cell>
          <cell r="D391">
            <v>1.4</v>
          </cell>
          <cell r="E391">
            <v>0.2</v>
          </cell>
          <cell r="F391">
            <v>14</v>
          </cell>
          <cell r="G391">
            <v>64.2</v>
          </cell>
        </row>
        <row r="392">
          <cell r="B392" t="str">
            <v>Печенье</v>
          </cell>
          <cell r="C392">
            <v>10</v>
          </cell>
          <cell r="D392">
            <v>0.9</v>
          </cell>
          <cell r="E392">
            <v>0.95</v>
          </cell>
          <cell r="F392">
            <v>5.8</v>
          </cell>
          <cell r="G392">
            <v>42</v>
          </cell>
        </row>
        <row r="394">
          <cell r="A394" t="str">
            <v>№243</v>
          </cell>
          <cell r="B394" t="str">
            <v>Какао с молоком</v>
          </cell>
          <cell r="C394">
            <v>200</v>
          </cell>
          <cell r="D394">
            <v>3.43</v>
          </cell>
          <cell r="E394">
            <v>3.93</v>
          </cell>
          <cell r="F394">
            <v>16.399999999999999</v>
          </cell>
          <cell r="G394">
            <v>93.2</v>
          </cell>
        </row>
        <row r="395">
          <cell r="B395" t="str">
            <v>Хлеб пшеничный</v>
          </cell>
          <cell r="C395">
            <v>20</v>
          </cell>
          <cell r="D395">
            <v>0.94</v>
          </cell>
          <cell r="E395">
            <v>0.14000000000000001</v>
          </cell>
          <cell r="F395">
            <v>9.99</v>
          </cell>
          <cell r="G395">
            <v>42</v>
          </cell>
        </row>
        <row r="397">
          <cell r="A397" t="str">
            <v>№ 25</v>
          </cell>
          <cell r="C397">
            <v>100</v>
          </cell>
          <cell r="D397">
            <v>2.11</v>
          </cell>
          <cell r="E397">
            <v>8.9</v>
          </cell>
          <cell r="F397">
            <v>10.1</v>
          </cell>
          <cell r="G397">
            <v>100.7</v>
          </cell>
        </row>
        <row r="399">
          <cell r="A399" t="str">
            <v>№ 60</v>
          </cell>
          <cell r="B399" t="str">
            <v>Уха со взбитым яйцом</v>
          </cell>
          <cell r="C399">
            <v>250</v>
          </cell>
          <cell r="D399">
            <v>6</v>
          </cell>
          <cell r="E399">
            <v>3.42</v>
          </cell>
          <cell r="F399">
            <v>11.52</v>
          </cell>
          <cell r="G399">
            <v>112</v>
          </cell>
        </row>
        <row r="400">
          <cell r="A400" t="str">
            <v>№121</v>
          </cell>
          <cell r="B400" t="str">
            <v>Омлет с мясом с маслом</v>
          </cell>
          <cell r="D400">
            <v>31.83</v>
          </cell>
          <cell r="E400">
            <v>31.93</v>
          </cell>
          <cell r="F400">
            <v>4.53</v>
          </cell>
          <cell r="G400">
            <v>402</v>
          </cell>
        </row>
        <row r="401">
          <cell r="A401" t="str">
            <v>№ 255</v>
          </cell>
          <cell r="B401" t="str">
            <v>Компот из сухофруктов</v>
          </cell>
          <cell r="C401">
            <v>180</v>
          </cell>
          <cell r="D401">
            <v>0.5</v>
          </cell>
          <cell r="E401">
            <v>0</v>
          </cell>
          <cell r="F401">
            <v>6</v>
          </cell>
          <cell r="G401">
            <v>72.3</v>
          </cell>
        </row>
        <row r="402">
          <cell r="B402" t="str">
            <v>Хлеб пшеничный</v>
          </cell>
          <cell r="C402">
            <v>40</v>
          </cell>
          <cell r="D402">
            <v>1.88</v>
          </cell>
          <cell r="E402">
            <v>0.28000000000000003</v>
          </cell>
          <cell r="F402">
            <v>19.98</v>
          </cell>
          <cell r="G402">
            <v>85.6</v>
          </cell>
        </row>
        <row r="403">
          <cell r="B403" t="str">
            <v>Хлеб ржаной</v>
          </cell>
          <cell r="C403">
            <v>30</v>
          </cell>
          <cell r="D403">
            <v>1.4</v>
          </cell>
          <cell r="E403">
            <v>0.2</v>
          </cell>
          <cell r="F403">
            <v>14</v>
          </cell>
          <cell r="G403">
            <v>64.2</v>
          </cell>
        </row>
        <row r="405">
          <cell r="B405" t="str">
            <v>Сок</v>
          </cell>
          <cell r="C405">
            <v>200</v>
          </cell>
          <cell r="D405">
            <v>0</v>
          </cell>
          <cell r="E405">
            <v>0</v>
          </cell>
          <cell r="F405">
            <v>10</v>
          </cell>
          <cell r="G405">
            <v>87</v>
          </cell>
        </row>
        <row r="406">
          <cell r="A406" t="str">
            <v>№299</v>
          </cell>
          <cell r="B406" t="str">
            <v>Ватрушка с творогом</v>
          </cell>
          <cell r="C406">
            <v>60</v>
          </cell>
          <cell r="D406">
            <v>7.08</v>
          </cell>
          <cell r="E406">
            <v>2.63</v>
          </cell>
          <cell r="F406">
            <v>41.81</v>
          </cell>
          <cell r="G406">
            <v>190</v>
          </cell>
        </row>
        <row r="407">
          <cell r="B407" t="str">
            <v xml:space="preserve">Фрукт </v>
          </cell>
          <cell r="C407">
            <v>185</v>
          </cell>
          <cell r="D407">
            <v>0.82</v>
          </cell>
          <cell r="E407">
            <v>0</v>
          </cell>
          <cell r="F407">
            <v>23.3</v>
          </cell>
          <cell r="G407">
            <v>96</v>
          </cell>
        </row>
        <row r="409">
          <cell r="A409" t="str">
            <v>№ 210</v>
          </cell>
          <cell r="B409" t="str">
            <v>Капуста тушеная</v>
          </cell>
          <cell r="C409">
            <v>200</v>
          </cell>
          <cell r="D409">
            <v>4.71</v>
          </cell>
          <cell r="E409">
            <v>5.81</v>
          </cell>
          <cell r="F409">
            <v>24.21</v>
          </cell>
          <cell r="G409">
            <v>156</v>
          </cell>
        </row>
        <row r="410">
          <cell r="A410" t="str">
            <v>№ 189</v>
          </cell>
          <cell r="B410" t="str">
            <v>Котлета из птицы</v>
          </cell>
          <cell r="C410">
            <v>100</v>
          </cell>
          <cell r="D410">
            <v>10.5</v>
          </cell>
          <cell r="E410">
            <v>8.8000000000000007</v>
          </cell>
          <cell r="F410">
            <v>9</v>
          </cell>
          <cell r="G410">
            <v>170</v>
          </cell>
        </row>
        <row r="411">
          <cell r="A411" t="str">
            <v>№271</v>
          </cell>
          <cell r="B411" t="str">
            <v>Чай с сахаром</v>
          </cell>
          <cell r="C411">
            <v>200</v>
          </cell>
          <cell r="D411">
            <v>0</v>
          </cell>
          <cell r="E411">
            <v>0</v>
          </cell>
          <cell r="F411">
            <v>8</v>
          </cell>
          <cell r="G411">
            <v>22</v>
          </cell>
        </row>
        <row r="412">
          <cell r="B412" t="str">
            <v>Хлеб пшеничный</v>
          </cell>
          <cell r="C412">
            <v>30</v>
          </cell>
          <cell r="D412">
            <v>1.4</v>
          </cell>
          <cell r="E412">
            <v>0.2</v>
          </cell>
          <cell r="F412">
            <v>14</v>
          </cell>
          <cell r="G412">
            <v>64.2</v>
          </cell>
        </row>
        <row r="413">
          <cell r="B413" t="str">
            <v>Хлеб ржаной</v>
          </cell>
          <cell r="C413">
            <v>30</v>
          </cell>
          <cell r="D413">
            <v>1.4</v>
          </cell>
          <cell r="E413">
            <v>0.2</v>
          </cell>
          <cell r="F413">
            <v>14</v>
          </cell>
          <cell r="G413">
            <v>64.2</v>
          </cell>
        </row>
        <row r="415">
          <cell r="A415" t="str">
            <v>№ 269</v>
          </cell>
          <cell r="B415" t="str">
            <v>Чай с молоком</v>
          </cell>
          <cell r="C415">
            <v>200</v>
          </cell>
          <cell r="E415">
            <v>1.6</v>
          </cell>
          <cell r="F415">
            <v>10.3</v>
          </cell>
          <cell r="G415">
            <v>65.099999999999994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topLeftCell="A37" workbookViewId="0">
      <selection activeCell="K39" sqref="K39"/>
    </sheetView>
  </sheetViews>
  <sheetFormatPr defaultRowHeight="14.5"/>
  <cols>
    <col min="4" max="4" width="25.6328125" customWidth="1"/>
  </cols>
  <sheetData>
    <row r="1" spans="1:10" ht="15" thickBot="1">
      <c r="A1" s="26" t="s">
        <v>0</v>
      </c>
      <c r="B1" s="72" t="s">
        <v>1</v>
      </c>
      <c r="C1" s="73"/>
      <c r="D1" s="74"/>
      <c r="E1" s="34" t="s">
        <v>2</v>
      </c>
      <c r="F1" s="35"/>
      <c r="G1" s="34"/>
      <c r="H1" s="34"/>
      <c r="I1" s="53" t="s">
        <v>3</v>
      </c>
      <c r="J1" s="54"/>
    </row>
    <row r="2" spans="1:10" ht="15" thickBot="1">
      <c r="A2" s="46"/>
      <c r="B2" s="62"/>
      <c r="C2" s="62"/>
      <c r="D2" s="62" t="s">
        <v>32</v>
      </c>
      <c r="E2" s="63"/>
      <c r="F2" s="64"/>
      <c r="G2" s="63"/>
      <c r="H2" s="63"/>
      <c r="I2" s="63"/>
      <c r="J2" s="65"/>
    </row>
    <row r="3" spans="1:10" ht="15" thickBot="1">
      <c r="A3" s="17" t="s">
        <v>4</v>
      </c>
      <c r="B3" s="18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20" t="s">
        <v>13</v>
      </c>
    </row>
    <row r="4" spans="1:10">
      <c r="A4" s="45" t="s">
        <v>14</v>
      </c>
      <c r="B4" s="15" t="s">
        <v>15</v>
      </c>
      <c r="C4" s="3" t="str">
        <f>[1]Лист1!A387</f>
        <v>№ 200</v>
      </c>
      <c r="D4" s="3" t="str">
        <f>[1]Лист1!B387</f>
        <v>Каша ячневая с маслом</v>
      </c>
      <c r="E4" s="3">
        <f>[1]Лист1!C387</f>
        <v>150</v>
      </c>
      <c r="F4" s="48">
        <v>8.57</v>
      </c>
      <c r="G4" s="3">
        <f>[1]Лист1!G387</f>
        <v>146</v>
      </c>
      <c r="H4" s="3">
        <f>[1]Лист1!D387</f>
        <v>3.24</v>
      </c>
      <c r="I4" s="3">
        <f>[1]Лист1!E387</f>
        <v>3.8</v>
      </c>
      <c r="J4" s="3">
        <f>[1]Лист1!F387</f>
        <v>18.399999999999999</v>
      </c>
    </row>
    <row r="5" spans="1:10">
      <c r="A5" s="45"/>
      <c r="B5" s="3" t="s">
        <v>21</v>
      </c>
      <c r="C5" s="3" t="str">
        <f>[1]Лист1!A388</f>
        <v>№ 9</v>
      </c>
      <c r="D5" s="3" t="str">
        <f>[1]Лист1!B388</f>
        <v>Морковь припущенная с маслом</v>
      </c>
      <c r="E5" s="3">
        <f>[1]Лист1!C388</f>
        <v>90</v>
      </c>
      <c r="F5" s="48">
        <v>0.42</v>
      </c>
      <c r="G5" s="3">
        <f>[1]Лист1!G388</f>
        <v>45.1</v>
      </c>
      <c r="H5" s="3">
        <f>[1]Лист1!D388</f>
        <v>0.9</v>
      </c>
      <c r="I5" s="3">
        <f>[1]Лист1!E388</f>
        <v>1.2</v>
      </c>
      <c r="J5" s="3">
        <f>[1]Лист1!F388</f>
        <v>6.1</v>
      </c>
    </row>
    <row r="6" spans="1:10">
      <c r="A6" s="45"/>
      <c r="B6" s="3" t="s">
        <v>16</v>
      </c>
      <c r="C6" s="3" t="str">
        <f>[1]Лист1!A389</f>
        <v>№ 341</v>
      </c>
      <c r="D6" s="3" t="str">
        <f>[1]Лист1!B389</f>
        <v>Бутерброд с маслом и сыром</v>
      </c>
      <c r="E6" s="3" t="str">
        <f>[1]Лист1!C389</f>
        <v>20,10,10</v>
      </c>
      <c r="F6" s="48">
        <v>19.72</v>
      </c>
      <c r="G6" s="3">
        <f>[1]Лист1!G389</f>
        <v>145.4</v>
      </c>
      <c r="H6" s="3">
        <f>[1]Лист1!D389</f>
        <v>3.35</v>
      </c>
      <c r="I6" s="3">
        <f>[1]Лист1!E389</f>
        <v>10</v>
      </c>
      <c r="J6" s="3">
        <f>[1]Лист1!F389</f>
        <v>9.93</v>
      </c>
    </row>
    <row r="7" spans="1:10">
      <c r="A7" s="45"/>
      <c r="B7" s="3" t="s">
        <v>17</v>
      </c>
      <c r="C7" s="3" t="str">
        <f>[1]Лист1!A390</f>
        <v>№271</v>
      </c>
      <c r="D7" s="3" t="str">
        <f>[1]Лист1!B390</f>
        <v>Чай с сахаром</v>
      </c>
      <c r="E7" s="3">
        <f>[1]Лист1!C390</f>
        <v>200</v>
      </c>
      <c r="F7" s="48">
        <v>1.03</v>
      </c>
      <c r="G7" s="3">
        <f>[1]Лист1!G390</f>
        <v>32.200000000000003</v>
      </c>
      <c r="H7" s="3">
        <f>[1]Лист1!D390</f>
        <v>0</v>
      </c>
      <c r="I7" s="3">
        <f>[1]Лист1!E390</f>
        <v>0</v>
      </c>
      <c r="J7" s="3">
        <f>[1]Лист1!F390</f>
        <v>8</v>
      </c>
    </row>
    <row r="8" spans="1:10">
      <c r="A8" s="45"/>
      <c r="B8" s="3" t="s">
        <v>18</v>
      </c>
      <c r="C8" s="3"/>
      <c r="D8" s="3" t="str">
        <f>[1]Лист1!B391</f>
        <v>Хлеб ржаной</v>
      </c>
      <c r="E8" s="3">
        <f>[1]Лист1!C391</f>
        <v>30</v>
      </c>
      <c r="F8" s="48">
        <v>1.72</v>
      </c>
      <c r="G8" s="3">
        <f>[1]Лист1!G391</f>
        <v>64.2</v>
      </c>
      <c r="H8" s="3">
        <f>[1]Лист1!D391</f>
        <v>1.4</v>
      </c>
      <c r="I8" s="3">
        <f>[1]Лист1!E391</f>
        <v>0.2</v>
      </c>
      <c r="J8" s="3">
        <f>[1]Лист1!F391</f>
        <v>14</v>
      </c>
    </row>
    <row r="9" spans="1:10">
      <c r="A9" s="45"/>
      <c r="B9" s="16"/>
      <c r="C9" s="3"/>
      <c r="D9" s="3" t="str">
        <f>[1]Лист1!B392</f>
        <v>Печенье</v>
      </c>
      <c r="E9" s="3">
        <f>[1]Лист1!C392</f>
        <v>10</v>
      </c>
      <c r="F9" s="48">
        <v>1.7</v>
      </c>
      <c r="G9" s="3">
        <f>[1]Лист1!G392</f>
        <v>42</v>
      </c>
      <c r="H9" s="3">
        <f>[1]Лист1!D392</f>
        <v>0.9</v>
      </c>
      <c r="I9" s="3">
        <f>[1]Лист1!E392</f>
        <v>0.95</v>
      </c>
      <c r="J9" s="3">
        <f>[1]Лист1!F392</f>
        <v>5.8</v>
      </c>
    </row>
    <row r="10" spans="1:10" ht="15" thickBot="1">
      <c r="A10" s="45"/>
      <c r="B10" s="55"/>
      <c r="C10" s="59"/>
      <c r="D10" s="47"/>
      <c r="E10" s="47"/>
      <c r="F10" s="25"/>
      <c r="G10" s="58"/>
      <c r="H10" s="47"/>
      <c r="I10" s="47"/>
      <c r="J10" s="61"/>
    </row>
    <row r="11" spans="1:10" ht="15" thickBot="1">
      <c r="A11" s="41"/>
      <c r="B11" s="56"/>
      <c r="C11" s="39"/>
      <c r="D11" s="50"/>
      <c r="E11" s="42"/>
      <c r="F11" s="43"/>
      <c r="G11" s="43">
        <f>SUM(G4:G10)</f>
        <v>474.9</v>
      </c>
      <c r="H11" s="43">
        <f>SUM(H4:H10)</f>
        <v>9.7900000000000009</v>
      </c>
      <c r="I11" s="43">
        <f>SUM(I4:I10)</f>
        <v>16.149999999999999</v>
      </c>
      <c r="J11" s="51">
        <f>SUM(J4:J10)</f>
        <v>62.23</v>
      </c>
    </row>
    <row r="12" spans="1:10">
      <c r="A12" s="2" t="s">
        <v>14</v>
      </c>
      <c r="B12" s="60" t="s">
        <v>17</v>
      </c>
      <c r="C12" s="3" t="str">
        <f>[1]Лист1!A394</f>
        <v>№243</v>
      </c>
      <c r="D12" s="5" t="str">
        <f>[1]Лист1!B394</f>
        <v>Какао с молоком</v>
      </c>
      <c r="E12" s="3">
        <f>[1]Лист1!C394</f>
        <v>200</v>
      </c>
      <c r="F12" s="48">
        <v>8.4499999999999993</v>
      </c>
      <c r="G12" s="3">
        <f>[1]Лист1!G394</f>
        <v>93.2</v>
      </c>
      <c r="H12" s="3">
        <f>[1]Лист1!D394</f>
        <v>3.43</v>
      </c>
      <c r="I12" s="3">
        <f>[1]Лист1!E394</f>
        <v>3.93</v>
      </c>
      <c r="J12" s="3">
        <f>[1]Лист1!F394</f>
        <v>16.399999999999999</v>
      </c>
    </row>
    <row r="13" spans="1:10">
      <c r="A13" s="3"/>
      <c r="B13" s="4" t="s">
        <v>18</v>
      </c>
      <c r="C13" s="3"/>
      <c r="D13" s="5" t="str">
        <f>[1]Лист1!B395</f>
        <v>Хлеб пшеничный</v>
      </c>
      <c r="E13" s="3">
        <f>[1]Лист1!C395</f>
        <v>20</v>
      </c>
      <c r="F13" s="48">
        <v>1.28</v>
      </c>
      <c r="G13" s="3">
        <f>[1]Лист1!G395</f>
        <v>42</v>
      </c>
      <c r="H13" s="3">
        <f>[1]Лист1!D395</f>
        <v>0.94</v>
      </c>
      <c r="I13" s="3">
        <f>[1]Лист1!E395</f>
        <v>0.14000000000000001</v>
      </c>
      <c r="J13" s="3">
        <f>[1]Лист1!F395</f>
        <v>9.99</v>
      </c>
    </row>
    <row r="14" spans="1:10" ht="15" thickBot="1">
      <c r="A14" s="2"/>
      <c r="B14" s="22"/>
      <c r="C14" s="8"/>
      <c r="D14" s="7"/>
      <c r="E14" s="8"/>
      <c r="F14" s="25"/>
      <c r="G14" s="31"/>
      <c r="H14" s="8"/>
      <c r="I14" s="8"/>
      <c r="J14" s="52"/>
    </row>
    <row r="15" spans="1:10" ht="15" thickBot="1">
      <c r="A15" s="9"/>
      <c r="B15" s="10"/>
      <c r="C15" s="10"/>
      <c r="D15" s="11"/>
      <c r="E15" s="42"/>
      <c r="F15" s="43"/>
      <c r="G15" s="43">
        <f>SUM(G12:G14)</f>
        <v>135.19999999999999</v>
      </c>
      <c r="H15" s="43">
        <f>SUM(H12:H14)</f>
        <v>4.37</v>
      </c>
      <c r="I15" s="43">
        <f>SUM(I12:I14)</f>
        <v>4.07</v>
      </c>
      <c r="J15" s="51">
        <f>SUM(J12:J14)</f>
        <v>26.39</v>
      </c>
    </row>
    <row r="16" spans="1:10">
      <c r="A16" s="2" t="s">
        <v>20</v>
      </c>
      <c r="B16" s="30" t="s">
        <v>21</v>
      </c>
      <c r="C16" s="66" t="str">
        <f>[1]Лист1!A397</f>
        <v>№ 25</v>
      </c>
      <c r="D16" s="14" t="s">
        <v>22</v>
      </c>
      <c r="E16" s="3">
        <f>[1]Лист1!C397</f>
        <v>100</v>
      </c>
      <c r="F16" s="67">
        <v>9.65</v>
      </c>
      <c r="G16" s="68">
        <f>[1]Лист1!G397</f>
        <v>100.7</v>
      </c>
      <c r="H16" s="69">
        <f>[1]Лист1!D397</f>
        <v>2.11</v>
      </c>
      <c r="I16" s="69">
        <f>[1]Лист1!E397</f>
        <v>8.9</v>
      </c>
      <c r="J16" s="70">
        <f>[1]Лист1!F397</f>
        <v>10.1</v>
      </c>
    </row>
    <row r="17" spans="1:10">
      <c r="A17" s="2"/>
      <c r="B17" s="3" t="s">
        <v>23</v>
      </c>
      <c r="C17" s="66" t="str">
        <f>[1]Лист1!A399</f>
        <v>№ 60</v>
      </c>
      <c r="D17" s="3" t="str">
        <f>[1]Лист1!B399</f>
        <v>Уха со взбитым яйцом</v>
      </c>
      <c r="E17" s="3">
        <f>[1]Лист1!C399</f>
        <v>250</v>
      </c>
      <c r="F17" s="67">
        <v>19.47</v>
      </c>
      <c r="G17" s="68">
        <f>[1]Лист1!G399</f>
        <v>112</v>
      </c>
      <c r="H17" s="69">
        <f>[1]Лист1!D399</f>
        <v>6</v>
      </c>
      <c r="I17" s="69">
        <f>[1]Лист1!E399</f>
        <v>3.42</v>
      </c>
      <c r="J17" s="70">
        <f>[1]Лист1!F399</f>
        <v>11.52</v>
      </c>
    </row>
    <row r="18" spans="1:10">
      <c r="A18" s="2"/>
      <c r="B18" s="3" t="s">
        <v>33</v>
      </c>
      <c r="C18" s="66" t="str">
        <f>[1]Лист1!A400</f>
        <v>№121</v>
      </c>
      <c r="D18" s="3" t="str">
        <f>[1]Лист1!B400</f>
        <v>Омлет с мясом с маслом</v>
      </c>
      <c r="E18" s="3" t="s">
        <v>34</v>
      </c>
      <c r="F18" s="67">
        <v>75.59</v>
      </c>
      <c r="G18" s="68">
        <f>[1]Лист1!G400</f>
        <v>402</v>
      </c>
      <c r="H18" s="69">
        <f>[1]Лист1!D400</f>
        <v>31.83</v>
      </c>
      <c r="I18" s="69">
        <f>[1]Лист1!E400</f>
        <v>31.93</v>
      </c>
      <c r="J18" s="70">
        <f>[1]Лист1!F400</f>
        <v>4.53</v>
      </c>
    </row>
    <row r="19" spans="1:10">
      <c r="A19" s="2"/>
      <c r="B19" s="3" t="s">
        <v>25</v>
      </c>
      <c r="C19" s="66" t="str">
        <f>[1]Лист1!A401</f>
        <v>№ 255</v>
      </c>
      <c r="D19" s="3" t="str">
        <f>[1]Лист1!B401</f>
        <v>Компот из сухофруктов</v>
      </c>
      <c r="E19" s="3">
        <f>[1]Лист1!C401</f>
        <v>180</v>
      </c>
      <c r="F19" s="67">
        <v>2.54</v>
      </c>
      <c r="G19" s="68">
        <f>[1]Лист1!G401</f>
        <v>72.3</v>
      </c>
      <c r="H19" s="69">
        <f>[1]Лист1!D401</f>
        <v>0.5</v>
      </c>
      <c r="I19" s="69">
        <f>[1]Лист1!E401</f>
        <v>0</v>
      </c>
      <c r="J19" s="70">
        <f>[1]Лист1!F401</f>
        <v>6</v>
      </c>
    </row>
    <row r="20" spans="1:10">
      <c r="A20" s="2"/>
      <c r="B20" s="3" t="s">
        <v>18</v>
      </c>
      <c r="C20" s="66"/>
      <c r="D20" s="3" t="str">
        <f>[1]Лист1!B402</f>
        <v>Хлеб пшеничный</v>
      </c>
      <c r="E20" s="3">
        <f>[1]Лист1!C402</f>
        <v>40</v>
      </c>
      <c r="F20" s="67">
        <v>2.57</v>
      </c>
      <c r="G20" s="68">
        <f>[1]Лист1!G402</f>
        <v>85.6</v>
      </c>
      <c r="H20" s="69">
        <f>[1]Лист1!D402</f>
        <v>1.88</v>
      </c>
      <c r="I20" s="69">
        <f>[1]Лист1!E402</f>
        <v>0.28000000000000003</v>
      </c>
      <c r="J20" s="70">
        <f>[1]Лист1!F402</f>
        <v>19.98</v>
      </c>
    </row>
    <row r="21" spans="1:10">
      <c r="A21" s="2"/>
      <c r="B21" s="16" t="s">
        <v>18</v>
      </c>
      <c r="C21" s="66"/>
      <c r="D21" s="3" t="str">
        <f>[1]Лист1!B403</f>
        <v>Хлеб ржаной</v>
      </c>
      <c r="E21" s="3">
        <f>[1]Лист1!C403</f>
        <v>30</v>
      </c>
      <c r="F21" s="67">
        <v>1.71</v>
      </c>
      <c r="G21" s="68">
        <f>[1]Лист1!G403</f>
        <v>64.2</v>
      </c>
      <c r="H21" s="69">
        <f>[1]Лист1!D403</f>
        <v>1.4</v>
      </c>
      <c r="I21" s="69">
        <f>[1]Лист1!E403</f>
        <v>0.2</v>
      </c>
      <c r="J21" s="70">
        <f>[1]Лист1!F403</f>
        <v>14</v>
      </c>
    </row>
    <row r="22" spans="1:10" ht="15" thickBot="1">
      <c r="A22" s="2"/>
      <c r="B22" s="22"/>
      <c r="C22" s="22"/>
      <c r="D22" s="23"/>
      <c r="E22" s="24"/>
      <c r="F22" s="25"/>
      <c r="G22" s="24"/>
      <c r="H22" s="24"/>
      <c r="I22" s="24"/>
      <c r="J22" s="40"/>
    </row>
    <row r="23" spans="1:10" ht="15" thickBot="1">
      <c r="A23" s="26"/>
      <c r="B23" s="27"/>
      <c r="C23" s="27"/>
      <c r="D23" s="28"/>
      <c r="E23" s="12"/>
      <c r="F23" s="13"/>
      <c r="G23" s="13">
        <f>SUM(G16:G22)</f>
        <v>836.80000000000007</v>
      </c>
      <c r="H23" s="13">
        <f>SUM(H16:H22)</f>
        <v>43.72</v>
      </c>
      <c r="I23" s="13">
        <f>SUM(I16:I22)</f>
        <v>44.730000000000004</v>
      </c>
      <c r="J23" s="32">
        <f>SUM(J16:J22)</f>
        <v>66.13</v>
      </c>
    </row>
    <row r="24" spans="1:10">
      <c r="A24" s="2" t="s">
        <v>26</v>
      </c>
      <c r="B24" s="14" t="s">
        <v>25</v>
      </c>
      <c r="C24" s="6"/>
      <c r="D24" s="3" t="str">
        <f>[1]Лист1!B405</f>
        <v>Сок</v>
      </c>
      <c r="E24" s="3">
        <f>[1]Лист1!C405</f>
        <v>200</v>
      </c>
      <c r="F24" s="49">
        <v>9</v>
      </c>
      <c r="G24" s="3">
        <f>[1]Лист1!G405</f>
        <v>87</v>
      </c>
      <c r="H24" s="3">
        <f>[1]Лист1!D405</f>
        <v>0</v>
      </c>
      <c r="I24" s="3">
        <f>[1]Лист1!E405</f>
        <v>0</v>
      </c>
      <c r="J24" s="3">
        <f>[1]Лист1!F405</f>
        <v>10</v>
      </c>
    </row>
    <row r="25" spans="1:10">
      <c r="A25" s="2"/>
      <c r="B25" s="3" t="s">
        <v>27</v>
      </c>
      <c r="C25" s="6" t="str">
        <f>[1]Лист1!A406</f>
        <v>№299</v>
      </c>
      <c r="D25" s="3" t="str">
        <f>[1]Лист1!B406</f>
        <v>Ватрушка с творогом</v>
      </c>
      <c r="E25" s="3">
        <f>[1]Лист1!C406</f>
        <v>60</v>
      </c>
      <c r="F25" s="49">
        <v>16.440000000000001</v>
      </c>
      <c r="G25" s="3">
        <f>[1]Лист1!G406</f>
        <v>190</v>
      </c>
      <c r="H25" s="3">
        <f>[1]Лист1!D406</f>
        <v>7.08</v>
      </c>
      <c r="I25" s="3">
        <f>[1]Лист1!E406</f>
        <v>2.63</v>
      </c>
      <c r="J25" s="3">
        <f>[1]Лист1!F406</f>
        <v>41.81</v>
      </c>
    </row>
    <row r="26" spans="1:10">
      <c r="A26" s="2"/>
      <c r="B26" s="3" t="s">
        <v>28</v>
      </c>
      <c r="C26" s="6"/>
      <c r="D26" s="3" t="str">
        <f>[1]Лист1!B407</f>
        <v xml:space="preserve">Фрукт </v>
      </c>
      <c r="E26" s="3">
        <f>[1]Лист1!C407</f>
        <v>185</v>
      </c>
      <c r="F26" s="49">
        <v>22</v>
      </c>
      <c r="G26" s="3">
        <f>[1]Лист1!G407</f>
        <v>96</v>
      </c>
      <c r="H26" s="3">
        <f>[1]Лист1!D407</f>
        <v>0.82</v>
      </c>
      <c r="I26" s="3">
        <f>[1]Лист1!E407</f>
        <v>0</v>
      </c>
      <c r="J26" s="3">
        <f>[1]Лист1!F407</f>
        <v>23.3</v>
      </c>
    </row>
    <row r="27" spans="1:10" ht="15" thickBot="1">
      <c r="A27" s="2"/>
      <c r="B27" s="22"/>
      <c r="C27" s="29"/>
      <c r="D27" s="8"/>
      <c r="E27" s="47"/>
      <c r="F27" s="25"/>
      <c r="G27" s="8"/>
      <c r="H27" s="8"/>
      <c r="I27" s="8"/>
      <c r="J27" s="57"/>
    </row>
    <row r="28" spans="1:10" ht="15" thickBot="1">
      <c r="A28" s="26"/>
      <c r="B28" s="27"/>
      <c r="C28" s="27"/>
      <c r="D28" s="28"/>
      <c r="E28" s="12"/>
      <c r="F28" s="13"/>
      <c r="G28" s="13">
        <f>SUM(G24:G27)</f>
        <v>373</v>
      </c>
      <c r="H28" s="13">
        <f>SUM(H24:H27)</f>
        <v>7.9</v>
      </c>
      <c r="I28" s="13">
        <f>SUM(I24:I27)</f>
        <v>2.63</v>
      </c>
      <c r="J28" s="32">
        <f>SUM(J24:J27)</f>
        <v>75.11</v>
      </c>
    </row>
    <row r="29" spans="1:10">
      <c r="A29" s="2" t="s">
        <v>29</v>
      </c>
      <c r="B29" s="15" t="s">
        <v>24</v>
      </c>
      <c r="C29" s="14" t="str">
        <f>[1]Лист1!A409</f>
        <v>№ 210</v>
      </c>
      <c r="D29" s="14" t="str">
        <f>[1]Лист1!B409</f>
        <v>Капуста тушеная</v>
      </c>
      <c r="E29" s="3">
        <f>[1]Лист1!C409</f>
        <v>200</v>
      </c>
      <c r="F29" s="49">
        <v>15.22</v>
      </c>
      <c r="G29" s="3">
        <f>[1]Лист1!G409</f>
        <v>156</v>
      </c>
      <c r="H29" s="14">
        <f>[1]Лист1!D409</f>
        <v>4.71</v>
      </c>
      <c r="I29" s="14">
        <f>[1]Лист1!E409</f>
        <v>5.81</v>
      </c>
      <c r="J29" s="14">
        <f>[1]Лист1!F409</f>
        <v>24.21</v>
      </c>
    </row>
    <row r="30" spans="1:10">
      <c r="A30" s="2"/>
      <c r="B30" s="3" t="s">
        <v>15</v>
      </c>
      <c r="C30" s="14" t="str">
        <f>[1]Лист1!A410</f>
        <v>№ 189</v>
      </c>
      <c r="D30" s="14" t="str">
        <f>[1]Лист1!B410</f>
        <v>Котлета из птицы</v>
      </c>
      <c r="E30" s="3">
        <f>[1]Лист1!C410</f>
        <v>100</v>
      </c>
      <c r="F30" s="49">
        <v>30.53</v>
      </c>
      <c r="G30" s="3">
        <f>[1]Лист1!G410</f>
        <v>170</v>
      </c>
      <c r="H30" s="14">
        <f>[1]Лист1!D410</f>
        <v>10.5</v>
      </c>
      <c r="I30" s="14">
        <f>[1]Лист1!E410</f>
        <v>8.8000000000000007</v>
      </c>
      <c r="J30" s="14">
        <f>[1]Лист1!F410</f>
        <v>9</v>
      </c>
    </row>
    <row r="31" spans="1:10">
      <c r="A31" s="2"/>
      <c r="B31" s="3" t="s">
        <v>17</v>
      </c>
      <c r="C31" s="14" t="str">
        <f>[1]Лист1!A411</f>
        <v>№271</v>
      </c>
      <c r="D31" s="14" t="str">
        <f>[1]Лист1!B411</f>
        <v>Чай с сахаром</v>
      </c>
      <c r="E31" s="3">
        <f>[1]Лист1!C411</f>
        <v>200</v>
      </c>
      <c r="F31" s="49">
        <v>1.03</v>
      </c>
      <c r="G31" s="3">
        <f>[1]Лист1!G411</f>
        <v>22</v>
      </c>
      <c r="H31" s="14">
        <f>[1]Лист1!D411</f>
        <v>0</v>
      </c>
      <c r="I31" s="14">
        <f>[1]Лист1!E411</f>
        <v>0</v>
      </c>
      <c r="J31" s="14">
        <f>[1]Лист1!F411</f>
        <v>8</v>
      </c>
    </row>
    <row r="32" spans="1:10">
      <c r="A32" s="2"/>
      <c r="B32" s="3" t="s">
        <v>18</v>
      </c>
      <c r="C32" s="14"/>
      <c r="D32" s="14" t="str">
        <f>[1]Лист1!B412</f>
        <v>Хлеб пшеничный</v>
      </c>
      <c r="E32" s="3">
        <f>[1]Лист1!C412</f>
        <v>30</v>
      </c>
      <c r="F32" s="49">
        <v>1.92</v>
      </c>
      <c r="G32" s="3">
        <f>[1]Лист1!G412</f>
        <v>64.2</v>
      </c>
      <c r="H32" s="14">
        <f>[1]Лист1!D412</f>
        <v>1.4</v>
      </c>
      <c r="I32" s="14">
        <f>[1]Лист1!E412</f>
        <v>0.2</v>
      </c>
      <c r="J32" s="14">
        <f>[1]Лист1!F412</f>
        <v>14</v>
      </c>
    </row>
    <row r="33" spans="1:10">
      <c r="A33" s="2"/>
      <c r="B33" s="16" t="s">
        <v>18</v>
      </c>
      <c r="C33" s="14"/>
      <c r="D33" s="14" t="str">
        <f>[1]Лист1!B413</f>
        <v>Хлеб ржаной</v>
      </c>
      <c r="E33" s="3">
        <f>[1]Лист1!C413</f>
        <v>30</v>
      </c>
      <c r="F33" s="49">
        <v>1.71</v>
      </c>
      <c r="G33" s="3">
        <f>[1]Лист1!G413</f>
        <v>64.2</v>
      </c>
      <c r="H33" s="14">
        <f>[1]Лист1!D413</f>
        <v>1.4</v>
      </c>
      <c r="I33" s="14">
        <f>[1]Лист1!E413</f>
        <v>0.2</v>
      </c>
      <c r="J33" s="14">
        <f>[1]Лист1!F413</f>
        <v>14</v>
      </c>
    </row>
    <row r="34" spans="1:10" ht="15" thickBot="1">
      <c r="A34" s="2"/>
      <c r="B34" s="3"/>
      <c r="C34" s="21"/>
      <c r="D34" s="14"/>
      <c r="E34" s="14"/>
      <c r="F34" s="49"/>
      <c r="G34" s="14"/>
      <c r="H34" s="14"/>
      <c r="I34" s="14"/>
      <c r="J34" s="71"/>
    </row>
    <row r="35" spans="1:10" ht="15" thickBot="1">
      <c r="A35" s="26"/>
      <c r="B35" s="27"/>
      <c r="C35" s="44"/>
      <c r="D35" s="50"/>
      <c r="E35" s="42"/>
      <c r="F35" s="43"/>
      <c r="G35" s="43">
        <f>SUM(G29:G34)</f>
        <v>476.4</v>
      </c>
      <c r="H35" s="43">
        <f>SUM(H29:H34)</f>
        <v>18.009999999999998</v>
      </c>
      <c r="I35" s="43">
        <f>SUM(I29:I34)</f>
        <v>15.009999999999998</v>
      </c>
      <c r="J35" s="51">
        <f>SUM(J29:J34)</f>
        <v>69.210000000000008</v>
      </c>
    </row>
    <row r="36" spans="1:10">
      <c r="A36" s="1" t="s">
        <v>30</v>
      </c>
      <c r="B36" s="3" t="s">
        <v>31</v>
      </c>
      <c r="C36" s="3" t="str">
        <f>[1]Лист1!A415</f>
        <v>№ 269</v>
      </c>
      <c r="D36" s="3" t="str">
        <f>[1]Лист1!B415</f>
        <v>Чай с молоком</v>
      </c>
      <c r="E36" s="3">
        <f>[1]Лист1!C415</f>
        <v>200</v>
      </c>
      <c r="F36" s="48">
        <v>4.0999999999999996</v>
      </c>
      <c r="G36" s="3">
        <f>[1]Лист1!G415</f>
        <v>65.099999999999994</v>
      </c>
      <c r="H36" s="3">
        <f>[1]Лист1!E415</f>
        <v>1.6</v>
      </c>
      <c r="I36" s="3">
        <v>3.68</v>
      </c>
      <c r="J36" s="3">
        <f>[1]Лист1!F415</f>
        <v>10.3</v>
      </c>
    </row>
    <row r="37" spans="1:10">
      <c r="A37" s="2"/>
      <c r="B37" s="14" t="s">
        <v>18</v>
      </c>
      <c r="C37" s="3"/>
      <c r="D37" s="3" t="s">
        <v>19</v>
      </c>
      <c r="E37" s="3"/>
      <c r="F37" s="48">
        <v>1.92</v>
      </c>
      <c r="G37" s="3"/>
      <c r="H37" s="3"/>
      <c r="I37" s="3">
        <v>4.68</v>
      </c>
      <c r="J37" s="3"/>
    </row>
    <row r="38" spans="1:10" ht="15" thickBot="1">
      <c r="A38" s="2"/>
      <c r="B38" s="8"/>
      <c r="C38" s="16"/>
      <c r="D38" s="33"/>
      <c r="E38" s="37"/>
      <c r="F38" s="36"/>
      <c r="G38" s="37"/>
      <c r="H38" s="37"/>
      <c r="I38" s="37"/>
      <c r="J38" s="38"/>
    </row>
    <row r="39" spans="1:10" ht="15" thickBot="1">
      <c r="A39" s="26"/>
      <c r="B39" s="27"/>
      <c r="C39" s="27"/>
      <c r="D39" s="28"/>
      <c r="E39" s="12"/>
      <c r="F39" s="13">
        <v>258.29000000000002</v>
      </c>
      <c r="G39" s="13">
        <f>SUM(G36:G38)</f>
        <v>65.099999999999994</v>
      </c>
      <c r="H39" s="13">
        <f>SUM(H36:H38)</f>
        <v>1.6</v>
      </c>
      <c r="I39" s="13">
        <f>SUM(I36:I38)</f>
        <v>8.36</v>
      </c>
      <c r="J39" s="32">
        <f>SUM(E39:I39)</f>
        <v>333.35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2025-03-06T14:21:29Z</dcterms:modified>
</cp:coreProperties>
</file>