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I39"/>
  <c r="H39"/>
  <c r="G39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I31"/>
  <c r="H31"/>
  <c r="G3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J12"/>
  <c r="I12"/>
  <c r="H12"/>
  <c r="G12"/>
  <c r="E12"/>
  <c r="D12"/>
  <c r="J11"/>
  <c r="I11"/>
  <c r="H11"/>
  <c r="G1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I4"/>
  <c r="H4"/>
  <c r="G4"/>
  <c r="E4"/>
  <c r="C4"/>
  <c r="G24" l="1"/>
  <c r="J30"/>
  <c r="I38"/>
  <c r="J42"/>
  <c r="H38"/>
  <c r="I10"/>
  <c r="I30"/>
  <c r="G38"/>
  <c r="H42"/>
  <c r="G10"/>
  <c r="I14"/>
  <c r="G14"/>
  <c r="I24"/>
  <c r="J24"/>
  <c r="H10"/>
  <c r="J10"/>
  <c r="H14"/>
  <c r="J14"/>
  <c r="H24"/>
  <c r="G30"/>
  <c r="J38"/>
  <c r="G42"/>
  <c r="I42"/>
</calcChain>
</file>

<file path=xl/sharedStrings.xml><?xml version="1.0" encoding="utf-8"?>
<sst xmlns="http://schemas.openxmlformats.org/spreadsheetml/2006/main" count="56" uniqueCount="42">
  <si>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</si>
  <si>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</si>
  <si>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</si>
  <si>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</si>
  <si>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</si>
  <si>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</si>
  <si>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</si>
  <si>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</si>
  <si>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</si>
  <si>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</si>
  <si>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</si>
  <si>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</si>
  <si>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</si>
  <si>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</si>
  <si>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</si>
  <si>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</si>
  <si>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</si>
  <si>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</si>
  <si>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</si>
  <si>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ржаной</t>
  </si>
  <si>
    <t>Печенье</t>
  </si>
  <si>
    <t>Завтрак 2</t>
  </si>
  <si>
    <t>Кофейный напиток с молоком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</si>
  <si>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</si>
  <si>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</si>
  <si>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</si>
  <si>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</si>
  <si>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</si>
  <si>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</si>
  <si>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</si>
  <si>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</si>
  <si>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</si>
  <si>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</si>
  <si>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</si>
  <si>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</si>
  <si>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4д</t>
  </si>
  <si>
    <t>Суп молочный с макаронными изделиями</t>
  </si>
  <si>
    <t>Бутерброт с маслом</t>
  </si>
  <si>
    <t>№ 63</t>
  </si>
  <si>
    <t>Картофель запеченый из отварного</t>
  </si>
  <si>
    <t>Котлета рыбная</t>
  </si>
  <si>
    <t>Яйцо отварное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</si>
</sst>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3" borderId="10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3" borderId="10" xfId="0" applyFill="1" applyBorder="1"/>
    <xf numFmtId="0" fontId="0" fillId="2" borderId="12" xfId="0" applyFill="1" applyBorder="1" applyProtection="1">
      <protection locked="0"/>
    </xf>
    <xf numFmtId="0" fontId="0" fillId="2" borderId="10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0" fontId="0" fillId="3" borderId="15" xfId="0" applyFill="1" applyBorder="1"/>
    <xf numFmtId="0" fontId="0" fillId="3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1" fillId="3" borderId="6" xfId="0" applyFont="1" applyFill="1" applyBorder="1"/>
    <xf numFmtId="0" fontId="0" fillId="2" borderId="3" xfId="0" applyFill="1" applyBorder="1"/>
    <xf numFmtId="0" fontId="0" fillId="2" borderId="15" xfId="0" applyFill="1" applyBorder="1" applyProtection="1">
      <protection locked="0"/>
    </xf>
    <xf numFmtId="2" fontId="1" fillId="3" borderId="6" xfId="0" applyNumberFormat="1" applyFont="1" applyFill="1" applyBorder="1"/>
    <xf numFmtId="0" fontId="0" fillId="3" borderId="9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2" fontId="0" fillId="3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9" xfId="0" applyFill="1" applyBorder="1"/>
    <xf numFmtId="0" fontId="0" fillId="2" borderId="18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0" fillId="3" borderId="13" xfId="0" applyNumberFormat="1" applyFill="1" applyBorder="1" applyProtection="1">
      <protection locked="0"/>
    </xf>
    <xf numFmtId="0" fontId="0" fillId="2" borderId="8" xfId="0" applyFill="1" applyBorder="1"/>
    <xf numFmtId="0" fontId="0" fillId="2" borderId="6" xfId="0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2" fontId="0" fillId="3" borderId="1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3" borderId="17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21" xfId="0" applyFill="1" applyBorder="1"/>
    <xf numFmtId="1" fontId="0" fillId="3" borderId="10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0" fillId="3" borderId="19" xfId="0" applyNumberFormat="1" applyFont="1" applyFill="1" applyBorder="1"/>
    <xf numFmtId="164" fontId="0" fillId="3" borderId="15" xfId="0" applyNumberFormat="1" applyFill="1" applyBorder="1"/>
    <xf numFmtId="2" fontId="1" fillId="3" borderId="7" xfId="0" applyNumberFormat="1" applyFont="1" applyFill="1" applyBorder="1"/>
    <xf numFmtId="0" fontId="0" fillId="2" borderId="12" xfId="0" applyFill="1" applyBorder="1"/>
    <xf numFmtId="0" fontId="0" fillId="2" borderId="3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/>
    <xf numFmtId="0" fontId="0" fillId="2" borderId="34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1" fillId="3" borderId="22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2" fontId="1" fillId="3" borderId="23" xfId="0" applyNumberFormat="1" applyFon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2" borderId="13" xfId="0" applyNumberFormat="1" applyFill="1" applyBorder="1"/>
    <xf numFmtId="2" fontId="0" fillId="2" borderId="15" xfId="0" applyNumberFormat="1" applyFill="1" applyBorder="1"/>
    <xf numFmtId="2" fontId="0" fillId="2" borderId="17" xfId="0" applyNumberFormat="1" applyFill="1" applyBorder="1"/>
    <xf numFmtId="0" fontId="1" fillId="2" borderId="5" xfId="0" applyFont="1" applyFill="1" applyBorder="1" applyProtection="1">
      <protection locked="0"/>
    </xf>
    <xf numFmtId="0" fontId="1" fillId="2" borderId="30" xfId="0" applyFont="1" applyFill="1" applyBorder="1"/>
    <xf numFmtId="0" fontId="1" fillId="2" borderId="24" xfId="0" applyFont="1" applyFill="1" applyBorder="1"/>
    <xf numFmtId="1" fontId="1" fillId="2" borderId="6" xfId="0" applyNumberFormat="1" applyFont="1" applyFill="1" applyBorder="1"/>
    <xf numFmtId="2" fontId="1" fillId="2" borderId="7" xfId="0" applyNumberFormat="1" applyFont="1" applyFill="1" applyBorder="1"/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120">
          <cell r="A120" t="str">
            <v>№ 45</v>
          </cell>
          <cell r="C120">
            <v>250</v>
          </cell>
          <cell r="D120">
            <v>6.98</v>
          </cell>
          <cell r="E120">
            <v>6.5</v>
          </cell>
          <cell r="F120">
            <v>18.3</v>
          </cell>
          <cell r="G120">
            <v>191</v>
          </cell>
        </row>
        <row r="121">
          <cell r="A121" t="str">
            <v>№345</v>
          </cell>
          <cell r="C121" t="str">
            <v>20//10</v>
          </cell>
          <cell r="D121">
            <v>0.99</v>
          </cell>
          <cell r="E121">
            <v>7.62</v>
          </cell>
          <cell r="F121">
            <v>9.52</v>
          </cell>
          <cell r="G121">
            <v>130</v>
          </cell>
        </row>
        <row r="122">
          <cell r="A122" t="str">
            <v>№ 258</v>
          </cell>
          <cell r="C122">
            <v>200</v>
          </cell>
          <cell r="D122">
            <v>1.4</v>
          </cell>
          <cell r="E122">
            <v>1.6</v>
          </cell>
          <cell r="F122">
            <v>10.3</v>
          </cell>
          <cell r="G122">
            <v>65.099999999999994</v>
          </cell>
        </row>
        <row r="123">
          <cell r="C123">
            <v>20</v>
          </cell>
          <cell r="D123">
            <v>0.94</v>
          </cell>
          <cell r="E123">
            <v>0.14000000000000001</v>
          </cell>
          <cell r="F123">
            <v>9.99</v>
          </cell>
          <cell r="G123">
            <v>42</v>
          </cell>
        </row>
        <row r="124">
          <cell r="C124">
            <v>10</v>
          </cell>
          <cell r="D124">
            <v>0.9</v>
          </cell>
          <cell r="E124">
            <v>0.95</v>
          </cell>
          <cell r="F124">
            <v>5.8</v>
          </cell>
          <cell r="G124">
            <v>42</v>
          </cell>
        </row>
        <row r="126">
          <cell r="B126" t="str">
            <v>Кисель</v>
          </cell>
          <cell r="C126">
            <v>200</v>
          </cell>
          <cell r="D126">
            <v>1.36</v>
          </cell>
          <cell r="E126">
            <v>0</v>
          </cell>
          <cell r="F126">
            <v>23</v>
          </cell>
          <cell r="G126">
            <v>87.1</v>
          </cell>
        </row>
        <row r="127">
          <cell r="B127" t="str">
            <v>Хлеб пшеничный</v>
          </cell>
          <cell r="C127">
            <v>20</v>
          </cell>
          <cell r="D127">
            <v>1.4</v>
          </cell>
          <cell r="E127">
            <v>0.2</v>
          </cell>
          <cell r="F127">
            <v>9.99</v>
          </cell>
          <cell r="G127">
            <v>42</v>
          </cell>
        </row>
        <row r="129">
          <cell r="B129" t="str">
            <v>Салат из припущенной моркови с сыром</v>
          </cell>
          <cell r="C129">
            <v>100</v>
          </cell>
          <cell r="D129">
            <v>6.2</v>
          </cell>
          <cell r="E129">
            <v>6.2</v>
          </cell>
          <cell r="F129">
            <v>5.6</v>
          </cell>
          <cell r="G129">
            <v>125.1</v>
          </cell>
        </row>
        <row r="130">
          <cell r="A130" t="str">
            <v>№ 27</v>
          </cell>
          <cell r="B130" t="str">
            <v>Борщ с капустой и картофелем</v>
          </cell>
          <cell r="C130">
            <v>250</v>
          </cell>
          <cell r="D130">
            <v>1.9</v>
          </cell>
          <cell r="E130">
            <v>6.66</v>
          </cell>
          <cell r="F130">
            <v>10.81</v>
          </cell>
          <cell r="G130">
            <v>136</v>
          </cell>
        </row>
        <row r="131">
          <cell r="A131" t="str">
            <v>№ 101</v>
          </cell>
          <cell r="B131" t="str">
            <v>Каша перловая с маслом</v>
          </cell>
          <cell r="C131">
            <v>200</v>
          </cell>
          <cell r="D131">
            <v>4.78</v>
          </cell>
          <cell r="E131">
            <v>4.7699999999999996</v>
          </cell>
          <cell r="F131">
            <v>21.1</v>
          </cell>
          <cell r="G131">
            <v>138</v>
          </cell>
        </row>
        <row r="132">
          <cell r="A132" t="str">
            <v>№178</v>
          </cell>
          <cell r="B132" t="str">
            <v>Рулет из говядины с яйцом</v>
          </cell>
          <cell r="C132">
            <v>100</v>
          </cell>
          <cell r="D132">
            <v>15.8</v>
          </cell>
          <cell r="E132">
            <v>10.65</v>
          </cell>
          <cell r="F132">
            <v>6.4</v>
          </cell>
          <cell r="G132">
            <v>184.1</v>
          </cell>
        </row>
        <row r="133">
          <cell r="A133" t="str">
            <v>№ 238</v>
          </cell>
          <cell r="B133" t="str">
            <v>Соус томатный</v>
          </cell>
          <cell r="C133">
            <v>50</v>
          </cell>
          <cell r="D133">
            <v>0.27</v>
          </cell>
          <cell r="E133">
            <v>1.83</v>
          </cell>
          <cell r="F133">
            <v>2.62</v>
          </cell>
          <cell r="G133">
            <v>28</v>
          </cell>
        </row>
        <row r="134">
          <cell r="A134" t="str">
            <v>№ 255</v>
          </cell>
          <cell r="B134" t="str">
            <v>Компот из сухофруктов</v>
          </cell>
          <cell r="C134">
            <v>180</v>
          </cell>
          <cell r="D134">
            <v>0.5</v>
          </cell>
          <cell r="E134">
            <v>0</v>
          </cell>
          <cell r="F134">
            <v>6</v>
          </cell>
          <cell r="G134">
            <v>72.3</v>
          </cell>
        </row>
        <row r="135">
          <cell r="B135" t="str">
            <v>Хлеб пшеничный</v>
          </cell>
          <cell r="C135">
            <v>40</v>
          </cell>
          <cell r="D135">
            <v>1.88</v>
          </cell>
          <cell r="E135">
            <v>0.28000000000000003</v>
          </cell>
          <cell r="F135">
            <v>19.98</v>
          </cell>
          <cell r="G135">
            <v>85.6</v>
          </cell>
        </row>
        <row r="136">
          <cell r="B136" t="str">
            <v>Хлеб ржаной</v>
          </cell>
          <cell r="C136">
            <v>30</v>
          </cell>
          <cell r="D136">
            <v>1.4</v>
          </cell>
          <cell r="E136">
            <v>0.2</v>
          </cell>
          <cell r="F136">
            <v>14</v>
          </cell>
          <cell r="G136">
            <v>64.2</v>
          </cell>
        </row>
        <row r="138">
          <cell r="B138" t="str">
            <v>Сок</v>
          </cell>
          <cell r="C138">
            <v>200</v>
          </cell>
          <cell r="D138">
            <v>0</v>
          </cell>
          <cell r="E138">
            <v>0</v>
          </cell>
          <cell r="F138">
            <v>10</v>
          </cell>
          <cell r="G138">
            <v>87</v>
          </cell>
        </row>
        <row r="139">
          <cell r="A139" t="str">
            <v>№22</v>
          </cell>
          <cell r="B139" t="str">
            <v>Салат из свеклы с чесноком</v>
          </cell>
          <cell r="C139">
            <v>100</v>
          </cell>
          <cell r="D139">
            <v>1.4</v>
          </cell>
          <cell r="E139">
            <v>7.08</v>
          </cell>
          <cell r="F139">
            <v>9.2200000000000006</v>
          </cell>
          <cell r="G139">
            <v>123</v>
          </cell>
        </row>
        <row r="140">
          <cell r="B140" t="str">
            <v>Хлеб пшеничный</v>
          </cell>
          <cell r="C140">
            <v>30</v>
          </cell>
          <cell r="D140">
            <v>1.4</v>
          </cell>
          <cell r="E140">
            <v>0.2</v>
          </cell>
          <cell r="F140">
            <v>14</v>
          </cell>
          <cell r="G140">
            <v>64.2</v>
          </cell>
        </row>
        <row r="141">
          <cell r="B141" t="str">
            <v xml:space="preserve">Фрукт </v>
          </cell>
          <cell r="C141">
            <v>185</v>
          </cell>
          <cell r="D141">
            <v>0.82</v>
          </cell>
          <cell r="E141">
            <v>0</v>
          </cell>
          <cell r="F141">
            <v>23.3</v>
          </cell>
          <cell r="G141">
            <v>96</v>
          </cell>
        </row>
        <row r="143">
          <cell r="A143" t="str">
            <v>№ 12</v>
          </cell>
          <cell r="C143">
            <v>200</v>
          </cell>
          <cell r="D143">
            <v>4.08</v>
          </cell>
          <cell r="E143">
            <v>4.8</v>
          </cell>
          <cell r="F143">
            <v>22.4</v>
          </cell>
          <cell r="G143">
            <v>168</v>
          </cell>
        </row>
        <row r="144">
          <cell r="A144" t="str">
            <v>№143</v>
          </cell>
          <cell r="C144">
            <v>100</v>
          </cell>
          <cell r="D144">
            <v>10.36</v>
          </cell>
          <cell r="E144">
            <v>4.5999999999999996</v>
          </cell>
          <cell r="F144">
            <v>6.79</v>
          </cell>
          <cell r="G144">
            <v>121</v>
          </cell>
        </row>
        <row r="145">
          <cell r="A145" t="str">
            <v>№209</v>
          </cell>
          <cell r="C145">
            <v>40</v>
          </cell>
          <cell r="D145">
            <v>5.0999999999999996</v>
          </cell>
          <cell r="E145">
            <v>6.2</v>
          </cell>
          <cell r="F145">
            <v>0.6</v>
          </cell>
          <cell r="G145">
            <v>63</v>
          </cell>
        </row>
        <row r="146">
          <cell r="A146" t="str">
            <v>№271</v>
          </cell>
          <cell r="C146">
            <v>200</v>
          </cell>
          <cell r="D146">
            <v>0</v>
          </cell>
          <cell r="E146">
            <v>0</v>
          </cell>
          <cell r="F146">
            <v>8</v>
          </cell>
          <cell r="G146">
            <v>22</v>
          </cell>
        </row>
        <row r="147">
          <cell r="C147">
            <v>30</v>
          </cell>
          <cell r="D147">
            <v>1.4</v>
          </cell>
          <cell r="E147">
            <v>0.2</v>
          </cell>
          <cell r="F147">
            <v>14</v>
          </cell>
          <cell r="G147">
            <v>64.2</v>
          </cell>
        </row>
        <row r="148">
          <cell r="C148">
            <v>20</v>
          </cell>
          <cell r="D148">
            <v>0.94</v>
          </cell>
          <cell r="E148">
            <v>0.14000000000000001</v>
          </cell>
          <cell r="F148">
            <v>9.99</v>
          </cell>
          <cell r="G148">
            <v>42</v>
          </cell>
        </row>
        <row r="150">
          <cell r="A150" t="str">
            <v>№ 245</v>
          </cell>
          <cell r="B150" t="str">
            <v>Кефир</v>
          </cell>
          <cell r="C150">
            <v>180</v>
          </cell>
          <cell r="D150">
            <v>5.04</v>
          </cell>
          <cell r="E150">
            <v>4.68</v>
          </cell>
          <cell r="F150">
            <v>7.36</v>
          </cell>
          <cell r="G150">
            <v>91.8</v>
          </cell>
        </row>
        <row r="151">
          <cell r="B151" t="str">
            <v>Хлеб пшеничный</v>
          </cell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6" sqref="L6"/>
    </sheetView>
  </sheetViews>
  <sheetFormatPr defaultRowHeight="14.5"/>
  <cols>
    <col min="4" max="4" width="28" customWidth="1"/>
  </cols>
  <sheetData>
    <row r="1" spans="1:10" ht="15" thickBot="1">
      <c r="A1" s="35" t="s">
        <v>0</v>
      </c>
      <c r="B1" s="49" t="s">
        <v>1</v>
      </c>
      <c r="C1" s="50"/>
      <c r="D1" s="51"/>
      <c r="E1" s="52" t="s">
        <v>2</v>
      </c>
      <c r="F1" s="53"/>
      <c r="G1" s="52"/>
      <c r="H1" s="52"/>
      <c r="I1" s="52" t="s">
        <v>3</v>
      </c>
      <c r="J1" s="54"/>
    </row>
    <row r="2" spans="1:10" ht="15" thickBot="1">
      <c r="A2" s="55" t="s">
        <v>35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" thickBot="1">
      <c r="A3" s="27" t="s">
        <v>4</v>
      </c>
      <c r="B3" s="28" t="s">
        <v>5</v>
      </c>
      <c r="C3" s="28" t="s">
        <v>6</v>
      </c>
      <c r="D3" s="28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0">
      <c r="A4" s="2" t="s">
        <v>14</v>
      </c>
      <c r="B4" s="20" t="s">
        <v>15</v>
      </c>
      <c r="C4" s="65" t="str">
        <f>[1]Лист1!A120</f>
        <v>№ 45</v>
      </c>
      <c r="D4" s="26" t="s">
        <v>36</v>
      </c>
      <c r="E4" s="66">
        <f>[1]Лист1!C120</f>
        <v>250</v>
      </c>
      <c r="F4" s="31">
        <v>15.57</v>
      </c>
      <c r="G4" s="31">
        <f>[1]Лист1!G120</f>
        <v>191</v>
      </c>
      <c r="H4" s="31">
        <f>[1]Лист1!D120</f>
        <v>6.98</v>
      </c>
      <c r="I4" s="31">
        <f>[1]Лист1!E120</f>
        <v>6.5</v>
      </c>
      <c r="J4" s="31">
        <f>[1]Лист1!F120</f>
        <v>18.3</v>
      </c>
    </row>
    <row r="5" spans="1:10">
      <c r="A5" s="2"/>
      <c r="B5" s="3"/>
      <c r="C5" s="65" t="str">
        <f>[1]Лист1!A121</f>
        <v>№345</v>
      </c>
      <c r="D5" s="4" t="s">
        <v>37</v>
      </c>
      <c r="E5" s="66" t="str">
        <f>[1]Лист1!C121</f>
        <v>20//10</v>
      </c>
      <c r="F5" s="31">
        <v>11.21</v>
      </c>
      <c r="G5" s="31">
        <f>[1]Лист1!G121</f>
        <v>130</v>
      </c>
      <c r="H5" s="31">
        <f>[1]Лист1!D121</f>
        <v>0.99</v>
      </c>
      <c r="I5" s="31">
        <f>[1]Лист1!E121</f>
        <v>7.62</v>
      </c>
      <c r="J5" s="31">
        <f>[1]Лист1!F121</f>
        <v>9.52</v>
      </c>
    </row>
    <row r="6" spans="1:10">
      <c r="A6" s="2"/>
      <c r="B6" s="3" t="s">
        <v>16</v>
      </c>
      <c r="C6" s="65" t="str">
        <f>[1]Лист1!A122</f>
        <v>№ 258</v>
      </c>
      <c r="D6" s="4" t="s">
        <v>22</v>
      </c>
      <c r="E6" s="66">
        <f>[1]Лист1!C122</f>
        <v>200</v>
      </c>
      <c r="F6" s="31">
        <v>5.2</v>
      </c>
      <c r="G6" s="31">
        <f>[1]Лист1!G122</f>
        <v>65.099999999999994</v>
      </c>
      <c r="H6" s="31">
        <f>[1]Лист1!D122</f>
        <v>1.4</v>
      </c>
      <c r="I6" s="31">
        <f>[1]Лист1!E122</f>
        <v>1.6</v>
      </c>
      <c r="J6" s="31">
        <f>[1]Лист1!F122</f>
        <v>10.3</v>
      </c>
    </row>
    <row r="7" spans="1:10">
      <c r="A7" s="2"/>
      <c r="B7" s="3" t="s">
        <v>18</v>
      </c>
      <c r="C7" s="65"/>
      <c r="D7" s="4" t="s">
        <v>19</v>
      </c>
      <c r="E7" s="66">
        <f>[1]Лист1!C123</f>
        <v>20</v>
      </c>
      <c r="F7" s="31">
        <v>1.28</v>
      </c>
      <c r="G7" s="31">
        <f>[1]Лист1!G123</f>
        <v>42</v>
      </c>
      <c r="H7" s="31">
        <f>[1]Лист1!D123</f>
        <v>0.94</v>
      </c>
      <c r="I7" s="31">
        <f>[1]Лист1!E123</f>
        <v>0.14000000000000001</v>
      </c>
      <c r="J7" s="31">
        <f>[1]Лист1!F123</f>
        <v>9.99</v>
      </c>
    </row>
    <row r="8" spans="1:10">
      <c r="A8" s="2"/>
      <c r="B8" s="24"/>
      <c r="C8" s="65"/>
      <c r="D8" s="16" t="s">
        <v>20</v>
      </c>
      <c r="E8" s="66">
        <f>[1]Лист1!C124</f>
        <v>10</v>
      </c>
      <c r="F8" s="31">
        <v>1.7</v>
      </c>
      <c r="G8" s="31">
        <f>[1]Лист1!G124</f>
        <v>42</v>
      </c>
      <c r="H8" s="31">
        <f>[1]Лист1!D124</f>
        <v>0.9</v>
      </c>
      <c r="I8" s="31">
        <f>[1]Лист1!E124</f>
        <v>0.95</v>
      </c>
      <c r="J8" s="31">
        <f>[1]Лист1!F124</f>
        <v>5.8</v>
      </c>
    </row>
    <row r="9" spans="1:10" ht="15" thickBot="1">
      <c r="A9" s="2"/>
      <c r="B9" s="24"/>
      <c r="C9" s="16"/>
      <c r="D9" s="16"/>
      <c r="E9" s="16"/>
      <c r="F9" s="16"/>
      <c r="G9" s="16"/>
      <c r="H9" s="16"/>
      <c r="I9" s="16"/>
      <c r="J9" s="42"/>
    </row>
    <row r="10" spans="1:10" ht="15" thickBot="1">
      <c r="A10" s="10"/>
      <c r="B10" s="11"/>
      <c r="C10" s="11"/>
      <c r="D10" s="12"/>
      <c r="E10" s="18"/>
      <c r="F10" s="19"/>
      <c r="G10" s="19">
        <f>SUM(G4:G9)</f>
        <v>470.1</v>
      </c>
      <c r="H10" s="19">
        <f>SUM(H4:H9)</f>
        <v>11.21</v>
      </c>
      <c r="I10" s="19">
        <f>SUM(I4:I9)</f>
        <v>16.810000000000002</v>
      </c>
      <c r="J10" s="47">
        <f>SUM(J4:J9)</f>
        <v>53.910000000000004</v>
      </c>
    </row>
    <row r="11" spans="1:10" ht="15" thickBot="1">
      <c r="A11" s="1" t="s">
        <v>21</v>
      </c>
      <c r="B11" s="23" t="s">
        <v>28</v>
      </c>
      <c r="C11" s="67"/>
      <c r="D11" s="6" t="str">
        <f>[1]Лист1!B126</f>
        <v>Кисель</v>
      </c>
      <c r="E11" s="6">
        <f>[1]Лист1!C126</f>
        <v>200</v>
      </c>
      <c r="F11" s="38">
        <v>2.54</v>
      </c>
      <c r="G11" s="6">
        <f>[1]Лист1!G126</f>
        <v>87.1</v>
      </c>
      <c r="H11" s="6">
        <f>[1]Лист1!D126</f>
        <v>1.36</v>
      </c>
      <c r="I11" s="6">
        <f>[1]Лист1!E126</f>
        <v>0</v>
      </c>
      <c r="J11" s="6">
        <f>[1]Лист1!F126</f>
        <v>23</v>
      </c>
    </row>
    <row r="12" spans="1:10">
      <c r="A12" s="2"/>
      <c r="B12" s="24" t="s">
        <v>18</v>
      </c>
      <c r="C12" s="24"/>
      <c r="D12" s="6" t="str">
        <f>[1]Лист1!B127</f>
        <v>Хлеб пшеничный</v>
      </c>
      <c r="E12" s="6">
        <f>[1]Лист1!C127</f>
        <v>20</v>
      </c>
      <c r="F12" s="38">
        <v>1.28</v>
      </c>
      <c r="G12" s="6">
        <f>[1]Лист1!G127</f>
        <v>42</v>
      </c>
      <c r="H12" s="6">
        <f>[1]Лист1!D127</f>
        <v>1.4</v>
      </c>
      <c r="I12" s="6">
        <f>[1]Лист1!E127</f>
        <v>0.2</v>
      </c>
      <c r="J12" s="6">
        <f>[1]Лист1!F127</f>
        <v>9.99</v>
      </c>
    </row>
    <row r="13" spans="1:10" ht="15" thickBot="1">
      <c r="A13" s="2"/>
      <c r="B13" s="24"/>
      <c r="C13" s="8"/>
      <c r="D13" s="4"/>
      <c r="E13" s="4"/>
      <c r="F13" s="68"/>
      <c r="G13" s="69"/>
      <c r="H13" s="16"/>
      <c r="I13" s="16"/>
      <c r="J13" s="42"/>
    </row>
    <row r="14" spans="1:10" ht="15" thickBot="1">
      <c r="A14" s="35"/>
      <c r="B14" s="36"/>
      <c r="C14" s="62"/>
      <c r="D14" s="64"/>
      <c r="E14" s="13"/>
      <c r="F14" s="14"/>
      <c r="G14" s="25">
        <f>SUM(G11:G13)</f>
        <v>129.1</v>
      </c>
      <c r="H14" s="22">
        <f>SUM(H11:H13)</f>
        <v>2.76</v>
      </c>
      <c r="I14" s="22">
        <f>SUM(I11:I13)</f>
        <v>0.2</v>
      </c>
      <c r="J14" s="70">
        <f>SUM(J11:J13)</f>
        <v>32.99</v>
      </c>
    </row>
    <row r="15" spans="1:10">
      <c r="A15" s="2" t="s">
        <v>24</v>
      </c>
      <c r="B15" s="44" t="s">
        <v>25</v>
      </c>
      <c r="C15" s="33" t="s">
        <v>38</v>
      </c>
      <c r="D15" s="6" t="str">
        <f>[1]Лист1!B129</f>
        <v>Салат из припущенной моркови с сыром</v>
      </c>
      <c r="E15" s="6">
        <f>[1]Лист1!C129</f>
        <v>100</v>
      </c>
      <c r="F15" s="5">
        <v>9.49</v>
      </c>
      <c r="G15" s="31">
        <f>[1]Лист1!G129</f>
        <v>125.1</v>
      </c>
      <c r="H15" s="31">
        <f>[1]Лист1!D129</f>
        <v>6.2</v>
      </c>
      <c r="I15" s="31">
        <f>[1]Лист1!E129</f>
        <v>6.2</v>
      </c>
      <c r="J15" s="31">
        <f>[1]Лист1!F129</f>
        <v>5.6</v>
      </c>
    </row>
    <row r="16" spans="1:10">
      <c r="A16" s="2"/>
      <c r="B16" s="71" t="s">
        <v>26</v>
      </c>
      <c r="C16" s="33" t="str">
        <f>[1]Лист1!A130</f>
        <v>№ 27</v>
      </c>
      <c r="D16" s="6" t="str">
        <f>[1]Лист1!B130</f>
        <v>Борщ с капустой и картофелем</v>
      </c>
      <c r="E16" s="6">
        <f>[1]Лист1!C130</f>
        <v>250</v>
      </c>
      <c r="F16" s="5">
        <v>22.72</v>
      </c>
      <c r="G16" s="31">
        <f>[1]Лист1!G130</f>
        <v>136</v>
      </c>
      <c r="H16" s="31">
        <f>[1]Лист1!D130</f>
        <v>1.9</v>
      </c>
      <c r="I16" s="31">
        <f>[1]Лист1!E130</f>
        <v>6.66</v>
      </c>
      <c r="J16" s="31">
        <f>[1]Лист1!F130</f>
        <v>10.81</v>
      </c>
    </row>
    <row r="17" spans="1:10">
      <c r="A17" s="2"/>
      <c r="B17" s="71" t="s">
        <v>27</v>
      </c>
      <c r="C17" s="33" t="str">
        <f>[1]Лист1!A131</f>
        <v>№ 101</v>
      </c>
      <c r="D17" s="6" t="str">
        <f>[1]Лист1!B131</f>
        <v>Каша перловая с маслом</v>
      </c>
      <c r="E17" s="6">
        <f>[1]Лист1!C131</f>
        <v>200</v>
      </c>
      <c r="F17" s="5">
        <v>5.96</v>
      </c>
      <c r="G17" s="31">
        <f>[1]Лист1!G131</f>
        <v>138</v>
      </c>
      <c r="H17" s="31">
        <f>[1]Лист1!D131</f>
        <v>4.78</v>
      </c>
      <c r="I17" s="31">
        <f>[1]Лист1!E131</f>
        <v>4.7699999999999996</v>
      </c>
      <c r="J17" s="31">
        <f>[1]Лист1!F131</f>
        <v>21.1</v>
      </c>
    </row>
    <row r="18" spans="1:10">
      <c r="A18" s="2"/>
      <c r="B18" s="71" t="s">
        <v>15</v>
      </c>
      <c r="C18" s="33" t="str">
        <f>[1]Лист1!A132</f>
        <v>№178</v>
      </c>
      <c r="D18" s="6" t="str">
        <f>[1]Лист1!B132</f>
        <v>Рулет из говядины с яйцом</v>
      </c>
      <c r="E18" s="6">
        <f>[1]Лист1!C132</f>
        <v>100</v>
      </c>
      <c r="F18" s="5">
        <v>40.270000000000003</v>
      </c>
      <c r="G18" s="31">
        <f>[1]Лист1!G132</f>
        <v>184.1</v>
      </c>
      <c r="H18" s="31">
        <f>[1]Лист1!D132</f>
        <v>15.8</v>
      </c>
      <c r="I18" s="31">
        <f>[1]Лист1!E132</f>
        <v>10.65</v>
      </c>
      <c r="J18" s="31">
        <f>[1]Лист1!F132</f>
        <v>6.4</v>
      </c>
    </row>
    <row r="19" spans="1:10">
      <c r="A19" s="2"/>
      <c r="B19" s="71"/>
      <c r="C19" s="33" t="str">
        <f>[1]Лист1!A133</f>
        <v>№ 238</v>
      </c>
      <c r="D19" s="6" t="str">
        <f>[1]Лист1!B133</f>
        <v>Соус томатный</v>
      </c>
      <c r="E19" s="6">
        <f>[1]Лист1!C133</f>
        <v>50</v>
      </c>
      <c r="F19" s="5">
        <v>4.67</v>
      </c>
      <c r="G19" s="31">
        <f>[1]Лист1!G133</f>
        <v>28</v>
      </c>
      <c r="H19" s="31">
        <f>[1]Лист1!D133</f>
        <v>0.27</v>
      </c>
      <c r="I19" s="31">
        <f>[1]Лист1!E133</f>
        <v>1.83</v>
      </c>
      <c r="J19" s="31">
        <f>[1]Лист1!F133</f>
        <v>2.62</v>
      </c>
    </row>
    <row r="20" spans="1:10">
      <c r="A20" s="2"/>
      <c r="B20" s="71" t="s">
        <v>28</v>
      </c>
      <c r="C20" s="33" t="str">
        <f>[1]Лист1!A134</f>
        <v>№ 255</v>
      </c>
      <c r="D20" s="6" t="str">
        <f>[1]Лист1!B134</f>
        <v>Компот из сухофруктов</v>
      </c>
      <c r="E20" s="6">
        <f>[1]Лист1!C134</f>
        <v>180</v>
      </c>
      <c r="F20" s="5">
        <v>2.54</v>
      </c>
      <c r="G20" s="31">
        <f>[1]Лист1!G134</f>
        <v>72.3</v>
      </c>
      <c r="H20" s="31">
        <f>[1]Лист1!D134</f>
        <v>0.5</v>
      </c>
      <c r="I20" s="31">
        <f>[1]Лист1!E134</f>
        <v>0</v>
      </c>
      <c r="J20" s="31">
        <f>[1]Лист1!F134</f>
        <v>6</v>
      </c>
    </row>
    <row r="21" spans="1:10">
      <c r="A21" s="2"/>
      <c r="B21" s="71" t="s">
        <v>29</v>
      </c>
      <c r="C21" s="33"/>
      <c r="D21" s="6" t="str">
        <f>[1]Лист1!B135</f>
        <v>Хлеб пшеничный</v>
      </c>
      <c r="E21" s="6">
        <f>[1]Лист1!C135</f>
        <v>40</v>
      </c>
      <c r="F21" s="5">
        <v>2.57</v>
      </c>
      <c r="G21" s="31">
        <f>[1]Лист1!G135</f>
        <v>85.6</v>
      </c>
      <c r="H21" s="31">
        <f>[1]Лист1!D135</f>
        <v>1.88</v>
      </c>
      <c r="I21" s="31">
        <f>[1]Лист1!E135</f>
        <v>0.28000000000000003</v>
      </c>
      <c r="J21" s="31">
        <f>[1]Лист1!F135</f>
        <v>19.98</v>
      </c>
    </row>
    <row r="22" spans="1:10">
      <c r="A22" s="2"/>
      <c r="B22" s="71" t="s">
        <v>29</v>
      </c>
      <c r="C22" s="33"/>
      <c r="D22" s="6" t="str">
        <f>[1]Лист1!B136</f>
        <v>Хлеб ржаной</v>
      </c>
      <c r="E22" s="6">
        <f>[1]Лист1!C136</f>
        <v>30</v>
      </c>
      <c r="F22" s="5">
        <v>1.71</v>
      </c>
      <c r="G22" s="31">
        <f>[1]Лист1!G136</f>
        <v>64.2</v>
      </c>
      <c r="H22" s="31">
        <f>[1]Лист1!D136</f>
        <v>1.4</v>
      </c>
      <c r="I22" s="31">
        <f>[1]Лист1!E136</f>
        <v>0.2</v>
      </c>
      <c r="J22" s="31">
        <f>[1]Лист1!F136</f>
        <v>14</v>
      </c>
    </row>
    <row r="23" spans="1:10" ht="15" thickBot="1">
      <c r="A23" s="2"/>
      <c r="B23" s="72"/>
      <c r="C23" s="21"/>
      <c r="D23" s="17"/>
      <c r="E23" s="16"/>
      <c r="F23" s="41"/>
      <c r="G23" s="16"/>
      <c r="H23" s="16"/>
      <c r="I23" s="16"/>
      <c r="J23" s="63"/>
    </row>
    <row r="24" spans="1:10" ht="15" thickBot="1">
      <c r="A24" s="35"/>
      <c r="B24" s="73"/>
      <c r="C24" s="74"/>
      <c r="D24" s="75"/>
      <c r="E24" s="76"/>
      <c r="F24" s="77"/>
      <c r="G24" s="77">
        <f>SUM(G15:G23)</f>
        <v>833.30000000000007</v>
      </c>
      <c r="H24" s="77">
        <f>SUM(H15:H23)</f>
        <v>32.729999999999997</v>
      </c>
      <c r="I24" s="77">
        <f>SUM(I15:I23)</f>
        <v>30.59</v>
      </c>
      <c r="J24" s="78">
        <f>SUM(J15:J23)</f>
        <v>86.51</v>
      </c>
    </row>
    <row r="25" spans="1:10">
      <c r="A25" s="1" t="s">
        <v>30</v>
      </c>
      <c r="B25" s="79" t="s">
        <v>28</v>
      </c>
      <c r="C25" s="3"/>
      <c r="D25" s="6" t="str">
        <f>[1]Лист1!B138</f>
        <v>Сок</v>
      </c>
      <c r="E25" s="6">
        <f>[1]Лист1!C138</f>
        <v>200</v>
      </c>
      <c r="F25" s="58">
        <v>9</v>
      </c>
      <c r="G25" s="6">
        <f>[1]Лист1!G138</f>
        <v>87</v>
      </c>
      <c r="H25" s="6">
        <f>[1]Лист1!D138</f>
        <v>0</v>
      </c>
      <c r="I25" s="6">
        <f>[1]Лист1!E138</f>
        <v>0</v>
      </c>
      <c r="J25" s="6">
        <f>[1]Лист1!F138</f>
        <v>10</v>
      </c>
    </row>
    <row r="26" spans="1:10">
      <c r="A26" s="2"/>
      <c r="B26" s="44" t="s">
        <v>25</v>
      </c>
      <c r="C26" s="3" t="str">
        <f>[1]Лист1!A139</f>
        <v>№22</v>
      </c>
      <c r="D26" s="6" t="str">
        <f>[1]Лист1!B139</f>
        <v>Салат из свеклы с чесноком</v>
      </c>
      <c r="E26" s="6">
        <f>[1]Лист1!C139</f>
        <v>100</v>
      </c>
      <c r="F26" s="58">
        <v>1.4</v>
      </c>
      <c r="G26" s="6">
        <f>[1]Лист1!G139</f>
        <v>123</v>
      </c>
      <c r="H26" s="6">
        <f>[1]Лист1!D139</f>
        <v>1.4</v>
      </c>
      <c r="I26" s="6">
        <f>[1]Лист1!E139</f>
        <v>7.08</v>
      </c>
      <c r="J26" s="6">
        <f>[1]Лист1!F139</f>
        <v>9.2200000000000006</v>
      </c>
    </row>
    <row r="27" spans="1:10">
      <c r="A27" s="2"/>
      <c r="B27" s="72" t="s">
        <v>18</v>
      </c>
      <c r="C27" s="3"/>
      <c r="D27" s="6" t="str">
        <f>[1]Лист1!B140</f>
        <v>Хлеб пшеничный</v>
      </c>
      <c r="E27" s="6">
        <f>[1]Лист1!C140</f>
        <v>30</v>
      </c>
      <c r="F27" s="58">
        <v>1.92</v>
      </c>
      <c r="G27" s="6">
        <f>[1]Лист1!G140</f>
        <v>64.2</v>
      </c>
      <c r="H27" s="6">
        <f>[1]Лист1!D140</f>
        <v>1.4</v>
      </c>
      <c r="I27" s="6">
        <f>[1]Лист1!E140</f>
        <v>0.2</v>
      </c>
      <c r="J27" s="6">
        <f>[1]Лист1!F140</f>
        <v>14</v>
      </c>
    </row>
    <row r="28" spans="1:10">
      <c r="A28" s="2"/>
      <c r="B28" s="72" t="s">
        <v>31</v>
      </c>
      <c r="C28" s="3"/>
      <c r="D28" s="6" t="str">
        <f>[1]Лист1!B141</f>
        <v xml:space="preserve">Фрукт </v>
      </c>
      <c r="E28" s="6">
        <f>[1]Лист1!C141</f>
        <v>185</v>
      </c>
      <c r="F28" s="58">
        <v>22</v>
      </c>
      <c r="G28" s="6">
        <f>[1]Лист1!G141</f>
        <v>96</v>
      </c>
      <c r="H28" s="6">
        <f>[1]Лист1!D141</f>
        <v>0.82</v>
      </c>
      <c r="I28" s="6">
        <f>[1]Лист1!E141</f>
        <v>0</v>
      </c>
      <c r="J28" s="6">
        <f>[1]Лист1!F141</f>
        <v>23.3</v>
      </c>
    </row>
    <row r="29" spans="1:10" ht="15" thickBot="1">
      <c r="A29" s="2"/>
      <c r="B29" s="7"/>
      <c r="C29" s="3"/>
      <c r="D29" s="6"/>
      <c r="E29" s="6"/>
      <c r="F29" s="58"/>
      <c r="G29" s="6"/>
      <c r="H29" s="6"/>
      <c r="I29" s="6"/>
      <c r="J29" s="39"/>
    </row>
    <row r="30" spans="1:10" ht="15" thickBot="1">
      <c r="A30" s="35"/>
      <c r="B30" s="80"/>
      <c r="C30" s="33"/>
      <c r="D30" s="81"/>
      <c r="E30" s="82"/>
      <c r="F30" s="83"/>
      <c r="G30" s="83">
        <f>SUM(G25:G29)</f>
        <v>370.2</v>
      </c>
      <c r="H30" s="83">
        <f>SUM(H25:H29)</f>
        <v>3.6199999999999997</v>
      </c>
      <c r="I30" s="83">
        <f>SUM(I25:I29)</f>
        <v>7.28</v>
      </c>
      <c r="J30" s="84">
        <f>SUM(J25:J29)</f>
        <v>56.519999999999996</v>
      </c>
    </row>
    <row r="31" spans="1:10" ht="29">
      <c r="A31" s="2" t="s">
        <v>32</v>
      </c>
      <c r="B31" s="79" t="s">
        <v>27</v>
      </c>
      <c r="C31" s="33" t="str">
        <f>[1]Лист1!A143</f>
        <v>№ 12</v>
      </c>
      <c r="D31" s="85" t="s">
        <v>39</v>
      </c>
      <c r="E31" s="86">
        <f>[1]Лист1!C143</f>
        <v>200</v>
      </c>
      <c r="F31" s="32">
        <v>10.44</v>
      </c>
      <c r="G31" s="86">
        <f>[1]Лист1!G143</f>
        <v>168</v>
      </c>
      <c r="H31" s="87">
        <f>[1]Лист1!D143</f>
        <v>4.08</v>
      </c>
      <c r="I31" s="87">
        <f>[1]Лист1!E143</f>
        <v>4.8</v>
      </c>
      <c r="J31" s="88">
        <f>[1]Лист1!F143</f>
        <v>22.4</v>
      </c>
    </row>
    <row r="32" spans="1:10">
      <c r="A32" s="2"/>
      <c r="B32" s="71" t="s">
        <v>15</v>
      </c>
      <c r="C32" s="33" t="str">
        <f>[1]Лист1!A144</f>
        <v>№143</v>
      </c>
      <c r="D32" s="6" t="s">
        <v>40</v>
      </c>
      <c r="E32" s="86">
        <f>[1]Лист1!C144</f>
        <v>100</v>
      </c>
      <c r="F32" s="32">
        <v>29.16</v>
      </c>
      <c r="G32" s="86">
        <f>[1]Лист1!G144</f>
        <v>121</v>
      </c>
      <c r="H32" s="87">
        <f>[1]Лист1!D144</f>
        <v>10.36</v>
      </c>
      <c r="I32" s="87">
        <f>[1]Лист1!E144</f>
        <v>4.5999999999999996</v>
      </c>
      <c r="J32" s="88">
        <f>[1]Лист1!F144</f>
        <v>6.79</v>
      </c>
    </row>
    <row r="33" spans="1:10">
      <c r="A33" s="2"/>
      <c r="B33" s="71"/>
      <c r="C33" s="33" t="str">
        <f>[1]Лист1!A145</f>
        <v>№209</v>
      </c>
      <c r="D33" s="6" t="s">
        <v>41</v>
      </c>
      <c r="E33" s="86">
        <f>[1]Лист1!C145</f>
        <v>40</v>
      </c>
      <c r="F33" s="32">
        <v>13.1</v>
      </c>
      <c r="G33" s="86">
        <f>[1]Лист1!G145</f>
        <v>63</v>
      </c>
      <c r="H33" s="87">
        <f>[1]Лист1!D145</f>
        <v>5.0999999999999996</v>
      </c>
      <c r="I33" s="87">
        <f>[1]Лист1!E145</f>
        <v>6.2</v>
      </c>
      <c r="J33" s="88">
        <f>[1]Лист1!F145</f>
        <v>0.6</v>
      </c>
    </row>
    <row r="34" spans="1:10">
      <c r="A34" s="2"/>
      <c r="B34" s="71" t="s">
        <v>16</v>
      </c>
      <c r="C34" s="33" t="str">
        <f>[1]Лист1!A146</f>
        <v>№271</v>
      </c>
      <c r="D34" s="6" t="s">
        <v>17</v>
      </c>
      <c r="E34" s="86">
        <f>[1]Лист1!C146</f>
        <v>200</v>
      </c>
      <c r="F34" s="32">
        <v>1.03</v>
      </c>
      <c r="G34" s="86">
        <f>[1]Лист1!G146</f>
        <v>22</v>
      </c>
      <c r="H34" s="87">
        <f>[1]Лист1!D146</f>
        <v>0</v>
      </c>
      <c r="I34" s="87">
        <f>[1]Лист1!E146</f>
        <v>0</v>
      </c>
      <c r="J34" s="88">
        <f>[1]Лист1!F146</f>
        <v>8</v>
      </c>
    </row>
    <row r="35" spans="1:10">
      <c r="A35" s="2"/>
      <c r="B35" s="72" t="s">
        <v>18</v>
      </c>
      <c r="C35" s="33"/>
      <c r="D35" s="4" t="s">
        <v>23</v>
      </c>
      <c r="E35" s="86">
        <f>[1]Лист1!C147</f>
        <v>30</v>
      </c>
      <c r="F35" s="32">
        <v>1.92</v>
      </c>
      <c r="G35" s="86">
        <f>[1]Лист1!G147</f>
        <v>64.2</v>
      </c>
      <c r="H35" s="87">
        <f>[1]Лист1!D147</f>
        <v>1.4</v>
      </c>
      <c r="I35" s="87">
        <f>[1]Лист1!E147</f>
        <v>0.2</v>
      </c>
      <c r="J35" s="88">
        <f>[1]Лист1!F147</f>
        <v>14</v>
      </c>
    </row>
    <row r="36" spans="1:10">
      <c r="A36" s="2"/>
      <c r="B36" s="72" t="s">
        <v>18</v>
      </c>
      <c r="C36" s="33"/>
      <c r="D36" s="17" t="s">
        <v>19</v>
      </c>
      <c r="E36" s="86">
        <f>[1]Лист1!C148</f>
        <v>20</v>
      </c>
      <c r="F36" s="32">
        <v>1.28</v>
      </c>
      <c r="G36" s="86">
        <f>[1]Лист1!G148</f>
        <v>42</v>
      </c>
      <c r="H36" s="87">
        <f>[1]Лист1!D148</f>
        <v>0.94</v>
      </c>
      <c r="I36" s="87">
        <f>[1]Лист1!E148</f>
        <v>0.14000000000000001</v>
      </c>
      <c r="J36" s="88">
        <f>[1]Лист1!F148</f>
        <v>9.99</v>
      </c>
    </row>
    <row r="37" spans="1:10" ht="15" thickBot="1">
      <c r="A37" s="2"/>
      <c r="B37" s="24"/>
      <c r="C37" s="40"/>
      <c r="D37" s="15"/>
      <c r="E37" s="9"/>
      <c r="F37" s="34"/>
      <c r="G37" s="89"/>
      <c r="H37" s="89"/>
      <c r="I37" s="90"/>
      <c r="J37" s="91"/>
    </row>
    <row r="38" spans="1:10" ht="15" thickBot="1">
      <c r="A38" s="10"/>
      <c r="B38" s="92"/>
      <c r="C38" s="93"/>
      <c r="D38" s="94"/>
      <c r="E38" s="95"/>
      <c r="F38" s="19"/>
      <c r="G38" s="46">
        <f>SUM(G31:G37)</f>
        <v>480.2</v>
      </c>
      <c r="H38" s="46">
        <f>SUM(H31:H37)</f>
        <v>21.88</v>
      </c>
      <c r="I38" s="46">
        <f>SUM(I31:I37)</f>
        <v>15.939999999999998</v>
      </c>
      <c r="J38" s="96">
        <f>SUM(J31:J37)</f>
        <v>61.78</v>
      </c>
    </row>
    <row r="39" spans="1:10">
      <c r="A39" s="1" t="s">
        <v>33</v>
      </c>
      <c r="B39" s="20" t="s">
        <v>34</v>
      </c>
      <c r="C39" s="20" t="str">
        <f>[1]Лист1!A150</f>
        <v>№ 245</v>
      </c>
      <c r="D39" s="97" t="str">
        <f>[1]Лист1!B150</f>
        <v>Кефир</v>
      </c>
      <c r="E39" s="6">
        <f>[1]Лист1!C150</f>
        <v>180</v>
      </c>
      <c r="F39" s="43">
        <v>13.02</v>
      </c>
      <c r="G39" s="6">
        <f>[1]Лист1!G150</f>
        <v>91.8</v>
      </c>
      <c r="H39" s="16">
        <f>[1]Лист1!D150</f>
        <v>5.04</v>
      </c>
      <c r="I39" s="16">
        <f>[1]Лист1!E150</f>
        <v>4.68</v>
      </c>
      <c r="J39" s="42">
        <f>[1]Лист1!F150</f>
        <v>7.36</v>
      </c>
    </row>
    <row r="40" spans="1:10">
      <c r="A40" s="2"/>
      <c r="B40" s="20" t="s">
        <v>18</v>
      </c>
      <c r="C40" s="20"/>
      <c r="D40" s="97" t="str">
        <f>[1]Лист1!B151</f>
        <v>Хлеб пшеничный</v>
      </c>
      <c r="E40" s="6">
        <f>[1]Лист1!C151</f>
        <v>20</v>
      </c>
      <c r="F40" s="43">
        <v>1.28</v>
      </c>
      <c r="G40" s="6">
        <f>[1]Лист1!G151</f>
        <v>42</v>
      </c>
      <c r="H40" s="16">
        <f>[1]Лист1!D151</f>
        <v>0.94</v>
      </c>
      <c r="I40" s="16">
        <f>[1]Лист1!E151</f>
        <v>0.14000000000000001</v>
      </c>
      <c r="J40" s="42">
        <f>[1]Лист1!F151</f>
        <v>9.99</v>
      </c>
    </row>
    <row r="41" spans="1:10" ht="15" thickBot="1">
      <c r="A41" s="2"/>
      <c r="B41" s="9"/>
      <c r="C41" s="24"/>
      <c r="D41" s="48"/>
      <c r="E41" s="60"/>
      <c r="F41" s="59"/>
      <c r="G41" s="60"/>
      <c r="H41" s="60"/>
      <c r="I41" s="60"/>
      <c r="J41" s="61"/>
    </row>
    <row r="42" spans="1:10" ht="15" thickBot="1">
      <c r="A42" s="35"/>
      <c r="B42" s="45"/>
      <c r="C42" s="36"/>
      <c r="D42" s="37"/>
      <c r="E42" s="18"/>
      <c r="F42" s="19">
        <v>234.26</v>
      </c>
      <c r="G42" s="19">
        <f>SUM(G39:G41)</f>
        <v>133.80000000000001</v>
      </c>
      <c r="H42" s="19">
        <f>SUM(H39:H41)</f>
        <v>5.98</v>
      </c>
      <c r="I42" s="19">
        <f>SUM(I39:I41)</f>
        <v>4.8199999999999994</v>
      </c>
      <c r="J42" s="47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2025-03-03T14:26:06Z</dcterms:modified>
</cp:coreProperties>
</file>