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H39"/>
  <c r="G39"/>
  <c r="E39"/>
  <c r="D39"/>
  <c r="J38"/>
  <c r="I38"/>
  <c r="H38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J37" s="1"/>
  <c r="I31"/>
  <c r="H31"/>
  <c r="H37" s="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J30" s="1"/>
  <c r="I25"/>
  <c r="H25"/>
  <c r="H30" s="1"/>
  <c r="G25"/>
  <c r="E25"/>
  <c r="D25"/>
  <c r="C25"/>
  <c r="J22"/>
  <c r="I22"/>
  <c r="H22"/>
  <c r="G22"/>
  <c r="E22"/>
  <c r="D22"/>
  <c r="J21"/>
  <c r="I21"/>
  <c r="H21"/>
  <c r="G21"/>
  <c r="E21"/>
  <c r="D21"/>
  <c r="J20"/>
  <c r="I20"/>
  <c r="H20"/>
  <c r="G20"/>
  <c r="E20"/>
  <c r="D20"/>
  <c r="J19"/>
  <c r="I19"/>
  <c r="H19"/>
  <c r="G19"/>
  <c r="E19"/>
  <c r="D19"/>
  <c r="C19"/>
  <c r="J18"/>
  <c r="I18"/>
  <c r="H18"/>
  <c r="G18"/>
  <c r="E18"/>
  <c r="D18"/>
  <c r="C18"/>
  <c r="J17"/>
  <c r="I17"/>
  <c r="H17"/>
  <c r="G17"/>
  <c r="E17"/>
  <c r="D17"/>
  <c r="C17"/>
  <c r="J16"/>
  <c r="I16"/>
  <c r="H16"/>
  <c r="G16"/>
  <c r="E16"/>
  <c r="D16"/>
  <c r="C16"/>
  <c r="J15"/>
  <c r="I15"/>
  <c r="I24" s="1"/>
  <c r="H15"/>
  <c r="G15"/>
  <c r="E15"/>
  <c r="C15"/>
  <c r="J12"/>
  <c r="I12"/>
  <c r="H12"/>
  <c r="G12"/>
  <c r="E12"/>
  <c r="D12"/>
  <c r="C12"/>
  <c r="J11"/>
  <c r="J14" s="1"/>
  <c r="I11"/>
  <c r="H11"/>
  <c r="G11"/>
  <c r="E11"/>
  <c r="D11"/>
  <c r="C11"/>
  <c r="J8"/>
  <c r="I8"/>
  <c r="H8"/>
  <c r="G8"/>
  <c r="E8"/>
  <c r="D8"/>
  <c r="J7"/>
  <c r="I7"/>
  <c r="H7"/>
  <c r="G7"/>
  <c r="E7"/>
  <c r="D7"/>
  <c r="J6"/>
  <c r="I6"/>
  <c r="I10" s="1"/>
  <c r="H6"/>
  <c r="G6"/>
  <c r="E6"/>
  <c r="D6"/>
  <c r="C6"/>
  <c r="J5"/>
  <c r="I5"/>
  <c r="H5"/>
  <c r="G5"/>
  <c r="E5"/>
  <c r="D5"/>
  <c r="C5"/>
  <c r="J4"/>
  <c r="I4"/>
  <c r="H4"/>
  <c r="G4"/>
  <c r="G10" s="1"/>
  <c r="E4"/>
  <c r="D4"/>
  <c r="C4"/>
  <c r="H14" l="1"/>
  <c r="G24"/>
  <c r="G14"/>
  <c r="I30"/>
  <c r="J41"/>
  <c r="H41"/>
  <c r="I41"/>
  <c r="H10"/>
  <c r="J24"/>
  <c r="G37"/>
  <c r="J10"/>
  <c r="I14"/>
  <c r="H24"/>
  <c r="G30"/>
  <c r="I37"/>
  <c r="G41"/>
</calcChain>
</file>

<file path=xl/sharedStrings.xml><?xml version="1.0" encoding="utf-8"?>
<sst xmlns="http://schemas.openxmlformats.org/spreadsheetml/2006/main" count="47" uniqueCount="36">
  <si>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</si>
  <si>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</si>
  <si>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</si>
  <si>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</si>
  <si>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</si>
  <si>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</si>
  <si>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</si>
  <si>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</si>
  <si>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</si>
  <si>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</si>
  <si>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</si>
  <si>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</si>
  <si>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</si>
  <si>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</si>
  <si>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</si>
  <si>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</si>
  <si>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</si>
  <si>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</si>
  <si>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№271</t>
  </si>
  <si>
    <t>хлеб</t>
  </si>
  <si>
    <t>Завтрак 2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</si>
  <si>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</si>
  <si>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</si>
  <si>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</si>
  <si>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</si>
  <si>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</si>
  <si>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напиток</t>
  </si>
  <si>
    <t xml:space="preserve">хлеб </t>
  </si>
  <si>
    <t>Полдник</t>
  </si>
  <si>
    <t>фрукт</t>
  </si>
  <si>
    <t>Ужин</t>
  </si>
  <si>
    <t>Ужин 2</t>
  </si>
  <si>
    <t>кисломол.</t>
  </si>
  <si>
    <t>Закуска</t>
  </si>
  <si>
    <t>7д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</si>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</sst>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0" xfId="0" applyFont="1" applyFill="1" applyBorder="1"/>
    <xf numFmtId="0" fontId="0" fillId="2" borderId="12" xfId="0" applyFill="1" applyBorder="1"/>
    <xf numFmtId="0" fontId="0" fillId="2" borderId="13" xfId="0" applyFont="1" applyFill="1" applyBorder="1"/>
    <xf numFmtId="0" fontId="0" fillId="2" borderId="13" xfId="0" applyFill="1" applyBorder="1"/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2" borderId="15" xfId="0" applyFont="1" applyFill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9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/>
    <xf numFmtId="2" fontId="1" fillId="3" borderId="7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3" xfId="0" applyFill="1" applyBorder="1"/>
    <xf numFmtId="0" fontId="0" fillId="2" borderId="18" xfId="0" applyFill="1" applyBorder="1"/>
    <xf numFmtId="164" fontId="0" fillId="2" borderId="19" xfId="0" applyNumberFormat="1" applyFill="1" applyBorder="1"/>
    <xf numFmtId="2" fontId="1" fillId="2" borderId="7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0" xfId="0" applyNumberFormat="1" applyFill="1" applyBorder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6" xfId="0" applyFill="1" applyBorder="1"/>
    <xf numFmtId="49" fontId="0" fillId="2" borderId="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2" borderId="11" xfId="0" applyFill="1" applyBorder="1"/>
    <xf numFmtId="14" fontId="0" fillId="2" borderId="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0" xfId="0" applyFill="1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Alignment="1">
      <alignment horizontal="left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0" fillId="2" borderId="10" xfId="0" applyFill="1" applyBorder="1" applyAlignment="1">
      <alignment horizontal="left"/>
    </xf>
    <xf numFmtId="164" fontId="0" fillId="2" borderId="10" xfId="0" applyNumberFormat="1" applyFill="1" applyBorder="1"/>
    <xf numFmtId="0" fontId="0" fillId="2" borderId="27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/>
    <xf numFmtId="0" fontId="0" fillId="3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239">
          <cell r="A239" t="str">
            <v>№ 124</v>
          </cell>
          <cell r="B239" t="str">
            <v>Зпеканка из творога с повидлом</v>
          </cell>
          <cell r="C239" t="str">
            <v>150/10</v>
          </cell>
          <cell r="D239">
            <v>21.1</v>
          </cell>
          <cell r="E239">
            <v>11.2</v>
          </cell>
          <cell r="F239">
            <v>21.3</v>
          </cell>
          <cell r="G239">
            <v>296</v>
          </cell>
        </row>
        <row r="240">
          <cell r="A240" t="str">
            <v>№ 9</v>
          </cell>
          <cell r="B240" t="str">
            <v>Морковь тертая с маслом</v>
          </cell>
          <cell r="C240">
            <v>90</v>
          </cell>
          <cell r="D240">
            <v>0.9</v>
          </cell>
          <cell r="E240">
            <v>1.2</v>
          </cell>
          <cell r="F240">
            <v>6.1</v>
          </cell>
          <cell r="G240">
            <v>45.1</v>
          </cell>
        </row>
        <row r="241">
          <cell r="A241" t="str">
            <v>№271</v>
          </cell>
          <cell r="B241" t="str">
            <v>Чай с сахаром</v>
          </cell>
          <cell r="C241">
            <v>200</v>
          </cell>
          <cell r="D241">
            <v>0</v>
          </cell>
          <cell r="E241">
            <v>0</v>
          </cell>
          <cell r="F241">
            <v>8</v>
          </cell>
          <cell r="G241">
            <v>22</v>
          </cell>
        </row>
        <row r="242">
          <cell r="B242" t="str">
            <v>Хлеб пшеничный</v>
          </cell>
          <cell r="C242">
            <v>30</v>
          </cell>
          <cell r="D242">
            <v>1.4</v>
          </cell>
          <cell r="E242">
            <v>0.2</v>
          </cell>
          <cell r="F242">
            <v>14</v>
          </cell>
          <cell r="G242">
            <v>64.2</v>
          </cell>
        </row>
        <row r="243">
          <cell r="B243" t="str">
            <v>Хлеб ржаной</v>
          </cell>
          <cell r="C243">
            <v>30</v>
          </cell>
          <cell r="D243">
            <v>1.4</v>
          </cell>
          <cell r="E243">
            <v>0.2</v>
          </cell>
          <cell r="F243">
            <v>14</v>
          </cell>
          <cell r="G243">
            <v>64.2</v>
          </cell>
        </row>
        <row r="245">
          <cell r="A245">
            <v>258</v>
          </cell>
          <cell r="B245" t="str">
            <v>Кофейный напиток с молоком</v>
          </cell>
          <cell r="C245">
            <v>200</v>
          </cell>
          <cell r="D245">
            <v>1.4</v>
          </cell>
          <cell r="E245">
            <v>1.6</v>
          </cell>
          <cell r="F245">
            <v>10.3</v>
          </cell>
          <cell r="G245">
            <v>65.099999999999994</v>
          </cell>
        </row>
        <row r="246">
          <cell r="B246" t="str">
            <v>Хлеб пшеничный</v>
          </cell>
          <cell r="C246">
            <v>30</v>
          </cell>
          <cell r="D246">
            <v>1.4</v>
          </cell>
          <cell r="E246">
            <v>0.2</v>
          </cell>
          <cell r="F246">
            <v>14</v>
          </cell>
          <cell r="G246">
            <v>64.2</v>
          </cell>
        </row>
        <row r="248">
          <cell r="A248" t="str">
            <v>№ 4</v>
          </cell>
          <cell r="C248">
            <v>100</v>
          </cell>
          <cell r="D248">
            <v>0.9</v>
          </cell>
          <cell r="E248">
            <v>8.5</v>
          </cell>
          <cell r="F248">
            <v>2.21</v>
          </cell>
          <cell r="G248">
            <v>105</v>
          </cell>
        </row>
        <row r="250">
          <cell r="A250" t="str">
            <v>№ 60</v>
          </cell>
          <cell r="B250" t="str">
            <v>Уха со взбитым яйцом</v>
          </cell>
          <cell r="C250">
            <v>250</v>
          </cell>
          <cell r="D250">
            <v>6</v>
          </cell>
          <cell r="E250">
            <v>3.42</v>
          </cell>
          <cell r="F250">
            <v>11.52</v>
          </cell>
          <cell r="G250">
            <v>112</v>
          </cell>
        </row>
        <row r="251">
          <cell r="A251" t="str">
            <v>№ 84</v>
          </cell>
          <cell r="B251" t="str">
            <v>Рагу из овощей</v>
          </cell>
          <cell r="C251">
            <v>200</v>
          </cell>
          <cell r="D251">
            <v>4.84</v>
          </cell>
          <cell r="E251">
            <v>8.1999999999999993</v>
          </cell>
          <cell r="F251">
            <v>29.5</v>
          </cell>
          <cell r="G251">
            <v>202</v>
          </cell>
        </row>
        <row r="252">
          <cell r="A252">
            <v>67</v>
          </cell>
          <cell r="B252" t="str">
            <v>Биточки диетические с</v>
          </cell>
          <cell r="C252">
            <v>100</v>
          </cell>
          <cell r="D252">
            <v>13.9</v>
          </cell>
          <cell r="E252">
            <v>8.4</v>
          </cell>
          <cell r="F252">
            <v>3.1</v>
          </cell>
          <cell r="G252">
            <v>157</v>
          </cell>
        </row>
        <row r="253">
          <cell r="A253">
            <v>238</v>
          </cell>
          <cell r="B253" t="str">
            <v>томатным соусом</v>
          </cell>
          <cell r="C253">
            <v>50</v>
          </cell>
          <cell r="D253">
            <v>0.27</v>
          </cell>
          <cell r="E253">
            <v>1.83</v>
          </cell>
          <cell r="F253">
            <v>2.62</v>
          </cell>
          <cell r="G253">
            <v>28</v>
          </cell>
        </row>
        <row r="254">
          <cell r="B254" t="str">
            <v>Сок</v>
          </cell>
          <cell r="C254">
            <v>200</v>
          </cell>
          <cell r="D254">
            <v>0</v>
          </cell>
          <cell r="E254">
            <v>0</v>
          </cell>
          <cell r="F254">
            <v>10</v>
          </cell>
          <cell r="G254">
            <v>87</v>
          </cell>
        </row>
        <row r="255">
          <cell r="B255" t="str">
            <v>Хлеб пшеничный</v>
          </cell>
          <cell r="C255">
            <v>40</v>
          </cell>
          <cell r="D255">
            <v>1.88</v>
          </cell>
          <cell r="E255">
            <v>0.28000000000000003</v>
          </cell>
          <cell r="F255">
            <v>19.98</v>
          </cell>
          <cell r="G255">
            <v>85.6</v>
          </cell>
        </row>
        <row r="256">
          <cell r="B256" t="str">
            <v>Хлеб ржаной</v>
          </cell>
          <cell r="C256">
            <v>30</v>
          </cell>
          <cell r="D256">
            <v>1.4</v>
          </cell>
          <cell r="E256">
            <v>0.2</v>
          </cell>
          <cell r="F256">
            <v>14</v>
          </cell>
          <cell r="G256">
            <v>64.2</v>
          </cell>
        </row>
        <row r="258">
          <cell r="A258" t="str">
            <v>№ 269</v>
          </cell>
          <cell r="B258" t="str">
            <v>Чай с молоком</v>
          </cell>
          <cell r="C258">
            <v>200</v>
          </cell>
          <cell r="D258">
            <v>1.4</v>
          </cell>
          <cell r="E258">
            <v>1.6</v>
          </cell>
          <cell r="F258">
            <v>10.3</v>
          </cell>
          <cell r="G258">
            <v>65.099999999999994</v>
          </cell>
        </row>
        <row r="259">
          <cell r="A259" t="str">
            <v>№341</v>
          </cell>
          <cell r="B259" t="str">
            <v>Бутерброд с маслом и сыром</v>
          </cell>
          <cell r="C259" t="str">
            <v>20,10,10</v>
          </cell>
          <cell r="D259">
            <v>3.35</v>
          </cell>
          <cell r="E259">
            <v>10</v>
          </cell>
          <cell r="F259">
            <v>9.93</v>
          </cell>
          <cell r="G259">
            <v>163</v>
          </cell>
        </row>
        <row r="260">
          <cell r="B260" t="str">
            <v>Печенье</v>
          </cell>
          <cell r="C260">
            <v>10</v>
          </cell>
          <cell r="D260">
            <v>0.9</v>
          </cell>
          <cell r="E260">
            <v>0.95</v>
          </cell>
          <cell r="F260">
            <v>5.8</v>
          </cell>
          <cell r="G260">
            <v>42</v>
          </cell>
        </row>
        <row r="261">
          <cell r="B261" t="str">
            <v xml:space="preserve">Фрукт </v>
          </cell>
          <cell r="C261">
            <v>185</v>
          </cell>
          <cell r="D261">
            <v>0.82</v>
          </cell>
          <cell r="E261">
            <v>0</v>
          </cell>
          <cell r="F261">
            <v>23.3</v>
          </cell>
          <cell r="G261">
            <v>96</v>
          </cell>
        </row>
        <row r="263">
          <cell r="A263" t="str">
            <v>№204</v>
          </cell>
          <cell r="B263" t="str">
            <v>Макаронные изделия отварные</v>
          </cell>
          <cell r="C263">
            <v>150</v>
          </cell>
          <cell r="D263">
            <v>5.52</v>
          </cell>
          <cell r="E263">
            <v>5.29</v>
          </cell>
          <cell r="F263">
            <v>21.3</v>
          </cell>
          <cell r="G263">
            <v>140</v>
          </cell>
        </row>
        <row r="264">
          <cell r="A264" t="str">
            <v>№ 192</v>
          </cell>
          <cell r="B264" t="str">
            <v>Птица отварная</v>
          </cell>
          <cell r="C264">
            <v>100</v>
          </cell>
          <cell r="D264">
            <v>11.3</v>
          </cell>
          <cell r="E264">
            <v>11.3</v>
          </cell>
          <cell r="F264">
            <v>0.76</v>
          </cell>
          <cell r="G264">
            <v>180</v>
          </cell>
        </row>
        <row r="265">
          <cell r="B265" t="str">
            <v>Чай с сахаром</v>
          </cell>
          <cell r="C265">
            <v>200</v>
          </cell>
          <cell r="D265">
            <v>0</v>
          </cell>
          <cell r="E265">
            <v>0</v>
          </cell>
          <cell r="F265">
            <v>8</v>
          </cell>
          <cell r="G265">
            <v>22</v>
          </cell>
        </row>
        <row r="266">
          <cell r="B266" t="str">
            <v>Хлеб пшеничный</v>
          </cell>
          <cell r="C266">
            <v>30</v>
          </cell>
          <cell r="D266">
            <v>1.4</v>
          </cell>
          <cell r="E266">
            <v>0.2</v>
          </cell>
          <cell r="F266">
            <v>14</v>
          </cell>
          <cell r="G266">
            <v>64.2</v>
          </cell>
        </row>
        <row r="267">
          <cell r="B267" t="str">
            <v>Хлеб ржаной</v>
          </cell>
          <cell r="C267">
            <v>30</v>
          </cell>
          <cell r="D267">
            <v>1.4</v>
          </cell>
          <cell r="E267">
            <v>0.2</v>
          </cell>
          <cell r="F267">
            <v>14</v>
          </cell>
          <cell r="G267">
            <v>64.2</v>
          </cell>
        </row>
        <row r="269">
          <cell r="A269" t="str">
            <v>№260</v>
          </cell>
          <cell r="B269" t="str">
            <v>Молоко кипяченое</v>
          </cell>
          <cell r="C269">
            <v>190</v>
          </cell>
          <cell r="D269">
            <v>5.3</v>
          </cell>
          <cell r="E269">
            <v>4.9400000000000004</v>
          </cell>
          <cell r="F269">
            <v>8.9</v>
          </cell>
          <cell r="G269">
            <v>96</v>
          </cell>
        </row>
        <row r="270">
          <cell r="B270" t="str">
            <v>Хлеб пшеничный</v>
          </cell>
          <cell r="C270">
            <v>20</v>
          </cell>
          <cell r="D270">
            <v>0.94</v>
          </cell>
          <cell r="E270">
            <v>0.14000000000000001</v>
          </cell>
          <cell r="F270">
            <v>9.99</v>
          </cell>
          <cell r="G270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M42" sqref="M42"/>
    </sheetView>
  </sheetViews>
  <sheetFormatPr defaultRowHeight="14.5"/>
  <cols>
    <col min="4" max="4" width="26.54296875" customWidth="1"/>
  </cols>
  <sheetData>
    <row r="1" spans="1:10" ht="15" thickBot="1">
      <c r="A1" s="28" t="s">
        <v>0</v>
      </c>
      <c r="B1" s="40" t="s">
        <v>1</v>
      </c>
      <c r="C1" s="41"/>
      <c r="D1" s="42"/>
      <c r="E1" s="43" t="s">
        <v>2</v>
      </c>
      <c r="F1" s="44"/>
      <c r="G1" s="43"/>
      <c r="H1" s="43"/>
      <c r="I1" s="43" t="s">
        <v>3</v>
      </c>
      <c r="J1" s="54"/>
    </row>
    <row r="2" spans="1:10" ht="15" thickBot="1">
      <c r="A2" s="2"/>
      <c r="B2" s="56"/>
      <c r="C2" s="56"/>
      <c r="D2" s="56" t="s">
        <v>34</v>
      </c>
      <c r="E2" s="3"/>
      <c r="F2" s="39"/>
      <c r="G2" s="3"/>
      <c r="H2" s="3"/>
      <c r="I2" s="3"/>
      <c r="J2" s="55"/>
    </row>
    <row r="3" spans="1:10" ht="15" thickBot="1">
      <c r="A3" s="19" t="s">
        <v>4</v>
      </c>
      <c r="B3" s="20" t="s">
        <v>5</v>
      </c>
      <c r="C3" s="21" t="s">
        <v>6</v>
      </c>
      <c r="D3" s="21" t="s">
        <v>7</v>
      </c>
      <c r="E3" s="21" t="s">
        <v>8</v>
      </c>
      <c r="F3" s="21" t="s">
        <v>9</v>
      </c>
      <c r="G3" s="21" t="s">
        <v>10</v>
      </c>
      <c r="H3" s="21" t="s">
        <v>11</v>
      </c>
      <c r="I3" s="21" t="s">
        <v>12</v>
      </c>
      <c r="J3" s="22" t="s">
        <v>13</v>
      </c>
    </row>
    <row r="4" spans="1:10">
      <c r="A4" s="2" t="s">
        <v>14</v>
      </c>
      <c r="B4" s="33" t="s">
        <v>15</v>
      </c>
      <c r="C4" s="4" t="str">
        <f>[1]Лист1!A239</f>
        <v>№ 124</v>
      </c>
      <c r="D4" s="4" t="str">
        <f>[1]Лист1!B239</f>
        <v>Зпеканка из творога с повидлом</v>
      </c>
      <c r="E4" s="57" t="str">
        <f>[1]Лист1!C239</f>
        <v>150/10</v>
      </c>
      <c r="F4" s="58">
        <v>52.3</v>
      </c>
      <c r="G4" s="57">
        <f>[1]Лист1!G239</f>
        <v>296</v>
      </c>
      <c r="H4" s="57">
        <f>[1]Лист1!D239</f>
        <v>21.1</v>
      </c>
      <c r="I4" s="57">
        <f>[1]Лист1!E239</f>
        <v>11.2</v>
      </c>
      <c r="J4" s="57">
        <f>[1]Лист1!F239</f>
        <v>21.3</v>
      </c>
    </row>
    <row r="5" spans="1:10">
      <c r="A5" s="2"/>
      <c r="B5" s="59" t="s">
        <v>33</v>
      </c>
      <c r="C5" s="4" t="str">
        <f>[1]Лист1!A240</f>
        <v>№ 9</v>
      </c>
      <c r="D5" s="4" t="str">
        <f>[1]Лист1!B240</f>
        <v>Морковь тертая с маслом</v>
      </c>
      <c r="E5" s="57">
        <f>[1]Лист1!C240</f>
        <v>90</v>
      </c>
      <c r="F5" s="58">
        <v>0.42</v>
      </c>
      <c r="G5" s="57">
        <f>[1]Лист1!G240</f>
        <v>45.1</v>
      </c>
      <c r="H5" s="57">
        <f>[1]Лист1!D240</f>
        <v>0.9</v>
      </c>
      <c r="I5" s="57">
        <f>[1]Лист1!E240</f>
        <v>1.2</v>
      </c>
      <c r="J5" s="57">
        <f>[1]Лист1!F240</f>
        <v>6.1</v>
      </c>
    </row>
    <row r="6" spans="1:10">
      <c r="A6" s="2"/>
      <c r="B6" s="53" t="s">
        <v>17</v>
      </c>
      <c r="C6" s="4" t="str">
        <f>[1]Лист1!A241</f>
        <v>№271</v>
      </c>
      <c r="D6" s="4" t="str">
        <f>[1]Лист1!B241</f>
        <v>Чай с сахаром</v>
      </c>
      <c r="E6" s="57">
        <f>[1]Лист1!C241</f>
        <v>200</v>
      </c>
      <c r="F6" s="58">
        <v>1.03</v>
      </c>
      <c r="G6" s="57">
        <f>[1]Лист1!G241</f>
        <v>22</v>
      </c>
      <c r="H6" s="57">
        <f>[1]Лист1!D241</f>
        <v>0</v>
      </c>
      <c r="I6" s="57">
        <f>[1]Лист1!E241</f>
        <v>0</v>
      </c>
      <c r="J6" s="57">
        <f>[1]Лист1!F241</f>
        <v>8</v>
      </c>
    </row>
    <row r="7" spans="1:10">
      <c r="A7" s="2"/>
      <c r="B7" s="53" t="s">
        <v>19</v>
      </c>
      <c r="C7" s="4"/>
      <c r="D7" s="4" t="str">
        <f>[1]Лист1!B242</f>
        <v>Хлеб пшеничный</v>
      </c>
      <c r="E7" s="57">
        <f>[1]Лист1!C242</f>
        <v>30</v>
      </c>
      <c r="F7" s="58">
        <v>1.92</v>
      </c>
      <c r="G7" s="57">
        <f>[1]Лист1!G242</f>
        <v>64.2</v>
      </c>
      <c r="H7" s="57">
        <f>[1]Лист1!D242</f>
        <v>1.4</v>
      </c>
      <c r="I7" s="57">
        <f>[1]Лист1!E242</f>
        <v>0.2</v>
      </c>
      <c r="J7" s="57">
        <f>[1]Лист1!F242</f>
        <v>14</v>
      </c>
    </row>
    <row r="8" spans="1:10">
      <c r="A8" s="2"/>
      <c r="B8" s="53" t="s">
        <v>19</v>
      </c>
      <c r="C8" s="4"/>
      <c r="D8" s="4" t="str">
        <f>[1]Лист1!B243</f>
        <v>Хлеб ржаной</v>
      </c>
      <c r="E8" s="57">
        <f>[1]Лист1!C243</f>
        <v>30</v>
      </c>
      <c r="F8" s="58">
        <v>1.71</v>
      </c>
      <c r="G8" s="57">
        <f>[1]Лист1!G243</f>
        <v>64.2</v>
      </c>
      <c r="H8" s="57">
        <f>[1]Лист1!D243</f>
        <v>1.4</v>
      </c>
      <c r="I8" s="57">
        <f>[1]Лист1!E243</f>
        <v>0.2</v>
      </c>
      <c r="J8" s="57">
        <f>[1]Лист1!F243</f>
        <v>14</v>
      </c>
    </row>
    <row r="9" spans="1:10" ht="15" thickBot="1">
      <c r="A9" s="2"/>
      <c r="B9" s="17"/>
      <c r="C9" s="24"/>
      <c r="D9" s="25"/>
      <c r="E9" s="26"/>
      <c r="F9" s="27"/>
      <c r="G9" s="26"/>
      <c r="H9" s="26"/>
      <c r="I9" s="26"/>
      <c r="J9" s="49"/>
    </row>
    <row r="10" spans="1:10" ht="15" thickBot="1">
      <c r="A10" s="28"/>
      <c r="B10" s="29"/>
      <c r="C10" s="29"/>
      <c r="D10" s="30"/>
      <c r="E10" s="12"/>
      <c r="F10" s="13"/>
      <c r="G10" s="13">
        <f>SUM(G4:G9)</f>
        <v>491.5</v>
      </c>
      <c r="H10" s="13">
        <f>SUM(H4:H9)</f>
        <v>24.799999999999997</v>
      </c>
      <c r="I10" s="13">
        <f>SUM(I4:I9)</f>
        <v>12.799999999999997</v>
      </c>
      <c r="J10" s="37">
        <f>SUM(J4:J9)</f>
        <v>63.4</v>
      </c>
    </row>
    <row r="11" spans="1:10" ht="15" thickBot="1">
      <c r="A11" s="1" t="s">
        <v>20</v>
      </c>
      <c r="B11" s="16" t="s">
        <v>17</v>
      </c>
      <c r="C11" s="4">
        <f>[1]Лист1!A245</f>
        <v>258</v>
      </c>
      <c r="D11" s="5" t="str">
        <f>[1]Лист1!B245</f>
        <v>Кофейный напиток с молоком</v>
      </c>
      <c r="E11" s="4">
        <f>[1]Лист1!C245</f>
        <v>200</v>
      </c>
      <c r="F11" s="60">
        <v>4.7699999999999996</v>
      </c>
      <c r="G11" s="4">
        <f>[1]Лист1!G245</f>
        <v>65.099999999999994</v>
      </c>
      <c r="H11" s="4">
        <f>[1]Лист1!D245</f>
        <v>1.4</v>
      </c>
      <c r="I11" s="4">
        <f>[1]Лист1!E245</f>
        <v>1.6</v>
      </c>
      <c r="J11" s="61">
        <f>[1]Лист1!F245</f>
        <v>10.3</v>
      </c>
    </row>
    <row r="12" spans="1:10">
      <c r="A12" s="1"/>
      <c r="B12" s="23" t="s">
        <v>19</v>
      </c>
      <c r="C12" s="4">
        <f>[1]Лист1!A246</f>
        <v>0</v>
      </c>
      <c r="D12" s="5" t="str">
        <f>[1]Лист1!B246</f>
        <v>Хлеб пшеничный</v>
      </c>
      <c r="E12" s="4">
        <f>[1]Лист1!C246</f>
        <v>30</v>
      </c>
      <c r="F12" s="58">
        <v>1.92</v>
      </c>
      <c r="G12" s="4">
        <f>[1]Лист1!G246</f>
        <v>64.2</v>
      </c>
      <c r="H12" s="4">
        <f>[1]Лист1!D246</f>
        <v>1.4</v>
      </c>
      <c r="I12" s="4">
        <f>[1]Лист1!E246</f>
        <v>0.2</v>
      </c>
      <c r="J12" s="61">
        <f>[1]Лист1!F246</f>
        <v>14</v>
      </c>
    </row>
    <row r="13" spans="1:10" ht="15" thickBot="1">
      <c r="A13" s="2"/>
      <c r="B13" s="17"/>
      <c r="C13" s="17"/>
      <c r="D13" s="38"/>
      <c r="E13" s="46"/>
      <c r="F13" s="45"/>
      <c r="G13" s="46"/>
      <c r="H13" s="46"/>
      <c r="I13" s="46"/>
      <c r="J13" s="47"/>
    </row>
    <row r="14" spans="1:10" ht="15" thickBot="1">
      <c r="A14" s="28"/>
      <c r="B14" s="29"/>
      <c r="C14" s="29"/>
      <c r="D14" s="30"/>
      <c r="E14" s="12"/>
      <c r="F14" s="13"/>
      <c r="G14" s="13">
        <f>SUM(G11:G13)</f>
        <v>129.30000000000001</v>
      </c>
      <c r="H14" s="13">
        <f>SUM(H11:H13)</f>
        <v>2.8</v>
      </c>
      <c r="I14" s="13">
        <f>SUM(I11:I13)</f>
        <v>1.8</v>
      </c>
      <c r="J14" s="37">
        <f>SUM(J11:J13)</f>
        <v>24.3</v>
      </c>
    </row>
    <row r="15" spans="1:10">
      <c r="A15" s="2" t="s">
        <v>21</v>
      </c>
      <c r="B15" s="14" t="s">
        <v>22</v>
      </c>
      <c r="C15" s="62" t="str">
        <f>[1]Лист1!A248</f>
        <v>№ 4</v>
      </c>
      <c r="D15" s="5" t="s">
        <v>23</v>
      </c>
      <c r="E15" s="63">
        <f>[1]Лист1!C248</f>
        <v>100</v>
      </c>
      <c r="F15" s="64">
        <v>1.66</v>
      </c>
      <c r="G15" s="63">
        <f>[1]Лист1!G248</f>
        <v>105</v>
      </c>
      <c r="H15" s="65">
        <f>[1]Лист1!D248</f>
        <v>0.9</v>
      </c>
      <c r="I15" s="65">
        <f>[1]Лист1!E248</f>
        <v>8.5</v>
      </c>
      <c r="J15" s="66">
        <f>[1]Лист1!F248</f>
        <v>2.21</v>
      </c>
    </row>
    <row r="16" spans="1:10">
      <c r="A16" s="2"/>
      <c r="B16" s="53" t="s">
        <v>24</v>
      </c>
      <c r="C16" s="67" t="str">
        <f>[1]Лист1!A250</f>
        <v>№ 60</v>
      </c>
      <c r="D16" s="4" t="str">
        <f>[1]Лист1!B250</f>
        <v>Уха со взбитым яйцом</v>
      </c>
      <c r="E16" s="4">
        <f>[1]Лист1!C250</f>
        <v>250</v>
      </c>
      <c r="F16" s="58">
        <v>15.24</v>
      </c>
      <c r="G16" s="4">
        <f>[1]Лист1!G250</f>
        <v>112</v>
      </c>
      <c r="H16" s="4">
        <f>[1]Лист1!D250</f>
        <v>6</v>
      </c>
      <c r="I16" s="4">
        <f>[1]Лист1!E250</f>
        <v>3.42</v>
      </c>
      <c r="J16" s="4">
        <f>[1]Лист1!F250</f>
        <v>11.52</v>
      </c>
    </row>
    <row r="17" spans="1:10">
      <c r="A17" s="2"/>
      <c r="B17" s="53" t="s">
        <v>25</v>
      </c>
      <c r="C17" s="67" t="str">
        <f>[1]Лист1!A251</f>
        <v>№ 84</v>
      </c>
      <c r="D17" s="4" t="str">
        <f>[1]Лист1!B251</f>
        <v>Рагу из овощей</v>
      </c>
      <c r="E17" s="4">
        <f>[1]Лист1!C251</f>
        <v>200</v>
      </c>
      <c r="F17" s="58">
        <v>7.03</v>
      </c>
      <c r="G17" s="4">
        <f>[1]Лист1!G251</f>
        <v>202</v>
      </c>
      <c r="H17" s="4">
        <f>[1]Лист1!D251</f>
        <v>4.84</v>
      </c>
      <c r="I17" s="4">
        <f>[1]Лист1!E251</f>
        <v>8.1999999999999993</v>
      </c>
      <c r="J17" s="4">
        <f>[1]Лист1!F251</f>
        <v>29.5</v>
      </c>
    </row>
    <row r="18" spans="1:10">
      <c r="A18" s="2"/>
      <c r="B18" s="53" t="s">
        <v>15</v>
      </c>
      <c r="C18" s="67">
        <f>[1]Лист1!A252</f>
        <v>67</v>
      </c>
      <c r="D18" s="4" t="str">
        <f>[1]Лист1!B252</f>
        <v>Биточки диетические с</v>
      </c>
      <c r="E18" s="4">
        <f>[1]Лист1!C252</f>
        <v>100</v>
      </c>
      <c r="F18" s="58">
        <v>41.12</v>
      </c>
      <c r="G18" s="4">
        <f>[1]Лист1!G252</f>
        <v>157</v>
      </c>
      <c r="H18" s="4">
        <f>[1]Лист1!D252</f>
        <v>13.9</v>
      </c>
      <c r="I18" s="68">
        <f>[1]Лист1!E252</f>
        <v>8.4</v>
      </c>
      <c r="J18" s="4">
        <f>[1]Лист1!F252</f>
        <v>3.1</v>
      </c>
    </row>
    <row r="19" spans="1:10">
      <c r="A19" s="2"/>
      <c r="B19" s="53"/>
      <c r="C19" s="67">
        <f>[1]Лист1!A253</f>
        <v>238</v>
      </c>
      <c r="D19" s="4" t="str">
        <f>[1]Лист1!B253</f>
        <v>томатным соусом</v>
      </c>
      <c r="E19" s="4">
        <f>[1]Лист1!C253</f>
        <v>50</v>
      </c>
      <c r="F19" s="58">
        <v>4.18</v>
      </c>
      <c r="G19" s="4">
        <f>[1]Лист1!G253</f>
        <v>28</v>
      </c>
      <c r="H19" s="4">
        <f>[1]Лист1!D253</f>
        <v>0.27</v>
      </c>
      <c r="I19" s="4">
        <f>[1]Лист1!E253</f>
        <v>1.83</v>
      </c>
      <c r="J19" s="4">
        <f>[1]Лист1!F253</f>
        <v>2.62</v>
      </c>
    </row>
    <row r="20" spans="1:10">
      <c r="A20" s="2"/>
      <c r="B20" s="53" t="s">
        <v>26</v>
      </c>
      <c r="C20" s="67"/>
      <c r="D20" s="4" t="str">
        <f>[1]Лист1!B254</f>
        <v>Сок</v>
      </c>
      <c r="E20" s="4">
        <f>[1]Лист1!C254</f>
        <v>200</v>
      </c>
      <c r="F20" s="58">
        <v>9</v>
      </c>
      <c r="G20" s="4">
        <f>[1]Лист1!G254</f>
        <v>87</v>
      </c>
      <c r="H20" s="4">
        <f>[1]Лист1!D254</f>
        <v>0</v>
      </c>
      <c r="I20" s="4">
        <f>[1]Лист1!E254</f>
        <v>0</v>
      </c>
      <c r="J20" s="4">
        <f>[1]Лист1!F254</f>
        <v>10</v>
      </c>
    </row>
    <row r="21" spans="1:10">
      <c r="A21" s="2"/>
      <c r="B21" s="53" t="s">
        <v>27</v>
      </c>
      <c r="C21" s="67"/>
      <c r="D21" s="4" t="str">
        <f>[1]Лист1!B255</f>
        <v>Хлеб пшеничный</v>
      </c>
      <c r="E21" s="4">
        <f>[1]Лист1!C255</f>
        <v>40</v>
      </c>
      <c r="F21" s="58">
        <v>2.57</v>
      </c>
      <c r="G21" s="4">
        <f>[1]Лист1!G255</f>
        <v>85.6</v>
      </c>
      <c r="H21" s="4">
        <f>[1]Лист1!D255</f>
        <v>1.88</v>
      </c>
      <c r="I21" s="4">
        <f>[1]Лист1!E255</f>
        <v>0.28000000000000003</v>
      </c>
      <c r="J21" s="4">
        <f>[1]Лист1!F255</f>
        <v>19.98</v>
      </c>
    </row>
    <row r="22" spans="1:10">
      <c r="A22" s="2"/>
      <c r="B22" s="69" t="s">
        <v>35</v>
      </c>
      <c r="C22" s="67"/>
      <c r="D22" s="4" t="str">
        <f>[1]Лист1!B256</f>
        <v>Хлеб ржаной</v>
      </c>
      <c r="E22" s="4">
        <f>[1]Лист1!C256</f>
        <v>30</v>
      </c>
      <c r="F22" s="58">
        <v>1.71</v>
      </c>
      <c r="G22" s="4">
        <f>[1]Лист1!G256</f>
        <v>64.2</v>
      </c>
      <c r="H22" s="4">
        <f>[1]Лист1!D256</f>
        <v>1.4</v>
      </c>
      <c r="I22" s="4">
        <f>[1]Лист1!E256</f>
        <v>0.2</v>
      </c>
      <c r="J22" s="4">
        <f>[1]Лист1!F256</f>
        <v>14</v>
      </c>
    </row>
    <row r="23" spans="1:10" ht="15" thickBot="1">
      <c r="A23" s="2"/>
      <c r="B23" s="24"/>
      <c r="C23" s="24"/>
      <c r="D23" s="7"/>
      <c r="E23" s="8"/>
      <c r="F23" s="27"/>
      <c r="G23" s="8"/>
      <c r="H23" s="8"/>
      <c r="I23" s="8"/>
      <c r="J23" s="36"/>
    </row>
    <row r="24" spans="1:10" ht="15" thickBot="1">
      <c r="A24" s="28"/>
      <c r="B24" s="29"/>
      <c r="C24" s="29"/>
      <c r="D24" s="30"/>
      <c r="E24" s="12"/>
      <c r="F24" s="13"/>
      <c r="G24" s="13">
        <f>SUM(G15:G23)</f>
        <v>840.80000000000007</v>
      </c>
      <c r="H24" s="13">
        <f>SUM(H15:H23)</f>
        <v>29.189999999999998</v>
      </c>
      <c r="I24" s="13">
        <f>SUM(I15:I23)</f>
        <v>30.829999999999995</v>
      </c>
      <c r="J24" s="37">
        <f>SUM(J15:J23)</f>
        <v>92.93</v>
      </c>
    </row>
    <row r="25" spans="1:10">
      <c r="A25" s="1" t="s">
        <v>28</v>
      </c>
      <c r="B25" s="14" t="s">
        <v>26</v>
      </c>
      <c r="C25" s="6" t="str">
        <f>[1]Лист1!A258</f>
        <v>№ 269</v>
      </c>
      <c r="D25" s="4" t="str">
        <f>[1]Лист1!B258</f>
        <v>Чай с молоком</v>
      </c>
      <c r="E25" s="4">
        <f>[1]Лист1!C258</f>
        <v>200</v>
      </c>
      <c r="F25" s="70">
        <v>4.18</v>
      </c>
      <c r="G25" s="4">
        <f>[1]Лист1!G258</f>
        <v>65.099999999999994</v>
      </c>
      <c r="H25" s="4">
        <f>[1]Лист1!D258</f>
        <v>1.4</v>
      </c>
      <c r="I25" s="4">
        <f>[1]Лист1!E258</f>
        <v>1.6</v>
      </c>
      <c r="J25" s="61">
        <f>[1]Лист1!F258</f>
        <v>10.3</v>
      </c>
    </row>
    <row r="26" spans="1:10">
      <c r="A26" s="2"/>
      <c r="B26" s="14" t="s">
        <v>16</v>
      </c>
      <c r="C26" s="6" t="str">
        <f>[1]Лист1!A259</f>
        <v>№341</v>
      </c>
      <c r="D26" s="4" t="str">
        <f>[1]Лист1!B259</f>
        <v>Бутерброд с маслом и сыром</v>
      </c>
      <c r="E26" s="4" t="str">
        <f>[1]Лист1!C259</f>
        <v>20,10,10</v>
      </c>
      <c r="F26" s="70">
        <v>12.21</v>
      </c>
      <c r="G26" s="4">
        <f>[1]Лист1!G259</f>
        <v>163</v>
      </c>
      <c r="H26" s="4">
        <f>[1]Лист1!D259</f>
        <v>3.35</v>
      </c>
      <c r="I26" s="4">
        <f>[1]Лист1!E259</f>
        <v>10</v>
      </c>
      <c r="J26" s="61">
        <f>[1]Лист1!F259</f>
        <v>9.93</v>
      </c>
    </row>
    <row r="27" spans="1:10">
      <c r="A27" s="2"/>
      <c r="B27" s="17"/>
      <c r="C27" s="6"/>
      <c r="D27" s="4" t="str">
        <f>[1]Лист1!B260</f>
        <v>Печенье</v>
      </c>
      <c r="E27" s="4">
        <f>[1]Лист1!C260</f>
        <v>10</v>
      </c>
      <c r="F27" s="70">
        <v>1.7</v>
      </c>
      <c r="G27" s="4">
        <f>[1]Лист1!G260</f>
        <v>42</v>
      </c>
      <c r="H27" s="4">
        <f>[1]Лист1!D260</f>
        <v>0.9</v>
      </c>
      <c r="I27" s="4">
        <f>[1]Лист1!E260</f>
        <v>0.95</v>
      </c>
      <c r="J27" s="61">
        <f>[1]Лист1!F260</f>
        <v>5.8</v>
      </c>
    </row>
    <row r="28" spans="1:10">
      <c r="A28" s="2"/>
      <c r="B28" s="17" t="s">
        <v>29</v>
      </c>
      <c r="C28" s="6"/>
      <c r="D28" s="4" t="str">
        <f>[1]Лист1!B261</f>
        <v xml:space="preserve">Фрукт </v>
      </c>
      <c r="E28" s="4">
        <f>[1]Лист1!C261</f>
        <v>185</v>
      </c>
      <c r="F28" s="27">
        <v>21</v>
      </c>
      <c r="G28" s="4">
        <f>[1]Лист1!G261</f>
        <v>96</v>
      </c>
      <c r="H28" s="4">
        <f>[1]Лист1!D261</f>
        <v>0.82</v>
      </c>
      <c r="I28" s="4">
        <f>[1]Лист1!E261</f>
        <v>0</v>
      </c>
      <c r="J28" s="61">
        <f>[1]Лист1!F261</f>
        <v>23.3</v>
      </c>
    </row>
    <row r="29" spans="1:10" ht="15" thickBot="1">
      <c r="A29" s="34"/>
      <c r="B29" s="17"/>
      <c r="C29" s="31"/>
      <c r="D29" s="15"/>
      <c r="E29" s="15"/>
      <c r="F29" s="45"/>
      <c r="G29" s="15"/>
      <c r="H29" s="15"/>
      <c r="I29" s="15"/>
      <c r="J29" s="35"/>
    </row>
    <row r="30" spans="1:10" ht="15" thickBot="1">
      <c r="A30" s="28"/>
      <c r="B30" s="29"/>
      <c r="C30" s="29"/>
      <c r="D30" s="30"/>
      <c r="E30" s="12"/>
      <c r="F30" s="13"/>
      <c r="G30" s="13">
        <f>SUM(G25:G29)</f>
        <v>366.1</v>
      </c>
      <c r="H30" s="13">
        <f>SUM(H25:H29)</f>
        <v>6.4700000000000006</v>
      </c>
      <c r="I30" s="13">
        <f>SUM(I25:I29)</f>
        <v>12.549999999999999</v>
      </c>
      <c r="J30" s="37">
        <f>SUM(J25:J29)</f>
        <v>49.33</v>
      </c>
    </row>
    <row r="31" spans="1:10">
      <c r="A31" s="2" t="s">
        <v>30</v>
      </c>
      <c r="B31" s="16" t="s">
        <v>25</v>
      </c>
      <c r="C31" s="6" t="str">
        <f>[1]Лист1!A263</f>
        <v>№204</v>
      </c>
      <c r="D31" s="4" t="str">
        <f>[1]Лист1!B263</f>
        <v>Макаронные изделия отварные</v>
      </c>
      <c r="E31" s="4">
        <f>[1]Лист1!C263</f>
        <v>150</v>
      </c>
      <c r="F31" s="70">
        <v>6.77</v>
      </c>
      <c r="G31" s="4">
        <f>[1]Лист1!G263</f>
        <v>140</v>
      </c>
      <c r="H31" s="4">
        <f>[1]Лист1!D263</f>
        <v>5.52</v>
      </c>
      <c r="I31" s="4">
        <f>[1]Лист1!E263</f>
        <v>5.29</v>
      </c>
      <c r="J31" s="61">
        <f>[1]Лист1!F263</f>
        <v>21.3</v>
      </c>
    </row>
    <row r="32" spans="1:10">
      <c r="A32" s="2"/>
      <c r="B32" s="4" t="s">
        <v>15</v>
      </c>
      <c r="C32" s="6" t="str">
        <f>[1]Лист1!A264</f>
        <v>№ 192</v>
      </c>
      <c r="D32" s="4" t="str">
        <f>[1]Лист1!B264</f>
        <v>Птица отварная</v>
      </c>
      <c r="E32" s="4">
        <f>[1]Лист1!C264</f>
        <v>100</v>
      </c>
      <c r="F32" s="70">
        <v>36.4</v>
      </c>
      <c r="G32" s="4">
        <f>[1]Лист1!G264</f>
        <v>180</v>
      </c>
      <c r="H32" s="4">
        <f>[1]Лист1!D264</f>
        <v>11.3</v>
      </c>
      <c r="I32" s="4">
        <f>[1]Лист1!E264</f>
        <v>11.3</v>
      </c>
      <c r="J32" s="61">
        <f>[1]Лист1!F264</f>
        <v>0.76</v>
      </c>
    </row>
    <row r="33" spans="1:10">
      <c r="A33" s="2"/>
      <c r="B33" s="4" t="s">
        <v>26</v>
      </c>
      <c r="C33" s="6" t="s">
        <v>18</v>
      </c>
      <c r="D33" s="4" t="str">
        <f>[1]Лист1!B265</f>
        <v>Чай с сахаром</v>
      </c>
      <c r="E33" s="4">
        <f>[1]Лист1!C265</f>
        <v>200</v>
      </c>
      <c r="F33" s="70">
        <v>1.03</v>
      </c>
      <c r="G33" s="4">
        <f>[1]Лист1!G265</f>
        <v>22</v>
      </c>
      <c r="H33" s="4">
        <f>[1]Лист1!D265</f>
        <v>0</v>
      </c>
      <c r="I33" s="4">
        <f>[1]Лист1!E265</f>
        <v>0</v>
      </c>
      <c r="J33" s="61">
        <f>[1]Лист1!F265</f>
        <v>8</v>
      </c>
    </row>
    <row r="34" spans="1:10">
      <c r="A34" s="2"/>
      <c r="B34" s="4" t="s">
        <v>27</v>
      </c>
      <c r="C34" s="6"/>
      <c r="D34" s="4" t="str">
        <f>[1]Лист1!B266</f>
        <v>Хлеб пшеничный</v>
      </c>
      <c r="E34" s="4">
        <f>[1]Лист1!C266</f>
        <v>30</v>
      </c>
      <c r="F34" s="70">
        <v>1.92</v>
      </c>
      <c r="G34" s="4">
        <f>[1]Лист1!G266</f>
        <v>64.2</v>
      </c>
      <c r="H34" s="4">
        <f>[1]Лист1!D266</f>
        <v>1.4</v>
      </c>
      <c r="I34" s="4">
        <f>[1]Лист1!E266</f>
        <v>0.2</v>
      </c>
      <c r="J34" s="61">
        <f>[1]Лист1!F266</f>
        <v>14</v>
      </c>
    </row>
    <row r="35" spans="1:10">
      <c r="A35" s="2"/>
      <c r="B35" s="17" t="s">
        <v>27</v>
      </c>
      <c r="C35" s="6"/>
      <c r="D35" s="4" t="str">
        <f>[1]Лист1!B267</f>
        <v>Хлеб ржаной</v>
      </c>
      <c r="E35" s="4">
        <f>[1]Лист1!C267</f>
        <v>30</v>
      </c>
      <c r="F35" s="70">
        <v>1.71</v>
      </c>
      <c r="G35" s="4">
        <f>[1]Лист1!G267</f>
        <v>64.2</v>
      </c>
      <c r="H35" s="4">
        <f>[1]Лист1!D267</f>
        <v>1.4</v>
      </c>
      <c r="I35" s="4">
        <f>[1]Лист1!E267</f>
        <v>0.2</v>
      </c>
      <c r="J35" s="61">
        <f>[1]Лист1!F267</f>
        <v>14</v>
      </c>
    </row>
    <row r="36" spans="1:10" ht="15" thickBot="1">
      <c r="A36" s="2"/>
      <c r="B36" s="17"/>
      <c r="C36" s="31"/>
      <c r="D36" s="11"/>
      <c r="E36" s="15"/>
      <c r="F36" s="45"/>
      <c r="G36" s="15"/>
      <c r="H36" s="15"/>
      <c r="I36" s="15"/>
      <c r="J36" s="71"/>
    </row>
    <row r="37" spans="1:10" ht="15" thickBot="1">
      <c r="A37" s="28"/>
      <c r="B37" s="29"/>
      <c r="C37" s="29"/>
      <c r="D37" s="30"/>
      <c r="E37" s="12"/>
      <c r="F37" s="13"/>
      <c r="G37" s="13">
        <f>SUM(G31:G36)</f>
        <v>470.4</v>
      </c>
      <c r="H37" s="13">
        <f>SUM(H31:H36)</f>
        <v>19.619999999999997</v>
      </c>
      <c r="I37" s="13">
        <f>SUM(I31:I36)</f>
        <v>16.989999999999998</v>
      </c>
      <c r="J37" s="37">
        <f>SUM(J31:J36)</f>
        <v>58.06</v>
      </c>
    </row>
    <row r="38" spans="1:10" ht="15" thickBot="1">
      <c r="A38" s="1" t="s">
        <v>31</v>
      </c>
      <c r="B38" s="16" t="s">
        <v>32</v>
      </c>
      <c r="C38" s="6" t="str">
        <f>[1]Лист1!A269</f>
        <v>№260</v>
      </c>
      <c r="D38" s="18" t="str">
        <f>[1]Лист1!B269</f>
        <v>Молоко кипяченое</v>
      </c>
      <c r="E38" s="4">
        <f>[1]Лист1!C269</f>
        <v>190</v>
      </c>
      <c r="F38" s="48">
        <v>12</v>
      </c>
      <c r="G38" s="4">
        <f>[1]Лист1!G269</f>
        <v>96</v>
      </c>
      <c r="H38" s="4">
        <f>[1]Лист1!D269</f>
        <v>5.3</v>
      </c>
      <c r="I38" s="4">
        <f>[1]Лист1!E269</f>
        <v>4.9400000000000004</v>
      </c>
      <c r="J38" s="61">
        <f>[1]Лист1!F269</f>
        <v>8.9</v>
      </c>
    </row>
    <row r="39" spans="1:10">
      <c r="A39" s="2"/>
      <c r="B39" s="14" t="s">
        <v>19</v>
      </c>
      <c r="C39" s="6"/>
      <c r="D39" s="18" t="str">
        <f>[1]Лист1!B270</f>
        <v>Хлеб пшеничный</v>
      </c>
      <c r="E39" s="4">
        <f>[1]Лист1!C270</f>
        <v>20</v>
      </c>
      <c r="F39" s="48">
        <v>1.28</v>
      </c>
      <c r="G39" s="4">
        <f>[1]Лист1!G270</f>
        <v>42</v>
      </c>
      <c r="H39" s="4">
        <f>[1]Лист1!D270</f>
        <v>0.94</v>
      </c>
      <c r="I39" s="4">
        <f>[1]Лист1!E270</f>
        <v>0.14000000000000001</v>
      </c>
      <c r="J39" s="61">
        <f>[1]Лист1!F270</f>
        <v>9.99</v>
      </c>
    </row>
    <row r="40" spans="1:10" ht="15" thickBot="1">
      <c r="A40" s="2"/>
      <c r="B40" s="8"/>
      <c r="C40" s="17"/>
      <c r="D40" s="25"/>
      <c r="E40" s="26"/>
      <c r="F40" s="27"/>
      <c r="G40" s="26"/>
      <c r="H40" s="26"/>
      <c r="I40" s="26"/>
      <c r="J40" s="49"/>
    </row>
    <row r="41" spans="1:10" ht="15" thickBot="1">
      <c r="A41" s="72"/>
      <c r="B41" s="50"/>
      <c r="C41" s="51"/>
      <c r="D41" s="52"/>
      <c r="E41" s="9"/>
      <c r="F41" s="10">
        <v>246.78</v>
      </c>
      <c r="G41" s="10">
        <f>SUM(G38:G40)</f>
        <v>138</v>
      </c>
      <c r="H41" s="10">
        <f>SUM(H38:H40)</f>
        <v>6.24</v>
      </c>
      <c r="I41" s="10">
        <f>SUM(I38:I40)</f>
        <v>5.08</v>
      </c>
      <c r="J41" s="32">
        <f>SUM(J38:J40)</f>
        <v>18.89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2025-02-11T13:06:17Z</dcterms:modified>
</cp:coreProperties>
</file>