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7"/>
  <c r="H37"/>
  <c r="G37"/>
  <c r="E37"/>
  <c r="D37"/>
  <c r="J36"/>
  <c r="H36"/>
  <c r="H39" s="1"/>
  <c r="G36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I29"/>
  <c r="H29"/>
  <c r="H35" s="1"/>
  <c r="G29"/>
  <c r="E29"/>
  <c r="D29"/>
  <c r="C29"/>
  <c r="J26"/>
  <c r="I26"/>
  <c r="H26"/>
  <c r="G26"/>
  <c r="E26"/>
  <c r="D26"/>
  <c r="J25"/>
  <c r="I25"/>
  <c r="H25"/>
  <c r="G25"/>
  <c r="E25"/>
  <c r="D25"/>
  <c r="C25"/>
  <c r="J24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I16"/>
  <c r="H16"/>
  <c r="G16"/>
  <c r="E16"/>
  <c r="C16"/>
  <c r="J13"/>
  <c r="I13"/>
  <c r="H13"/>
  <c r="H15" s="1"/>
  <c r="G13"/>
  <c r="E13"/>
  <c r="D13"/>
  <c r="J12"/>
  <c r="J15" s="1"/>
  <c r="I12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G11" l="1"/>
  <c r="G23"/>
  <c r="I28"/>
  <c r="J11"/>
  <c r="H11"/>
  <c r="I11"/>
  <c r="J23"/>
  <c r="H28"/>
  <c r="G28"/>
  <c r="I35"/>
  <c r="J35"/>
  <c r="G39"/>
  <c r="I15"/>
  <c r="I23"/>
  <c r="J28"/>
  <c r="G35"/>
  <c r="G15"/>
  <c r="H23"/>
  <c r="J39"/>
</calcChain>
</file>

<file path=xl/sharedStrings.xml><?xml version="1.0" encoding="utf-8"?>
<sst xmlns="http://schemas.openxmlformats.org/spreadsheetml/2006/main" count="46" uniqueCount="34">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</sst>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95">
          <cell r="A395" t="str">
            <v>№ 200</v>
          </cell>
          <cell r="B395" t="str">
            <v>Каша ячневая с маслом</v>
          </cell>
          <cell r="C395">
            <v>150</v>
          </cell>
          <cell r="D395">
            <v>3.24</v>
          </cell>
          <cell r="E395">
            <v>3.8</v>
          </cell>
          <cell r="F395">
            <v>18.399999999999999</v>
          </cell>
          <cell r="G395">
            <v>146</v>
          </cell>
        </row>
        <row r="396">
          <cell r="A396" t="str">
            <v>№ 9</v>
          </cell>
          <cell r="B396" t="str">
            <v>Морковь тертая с маслом</v>
          </cell>
          <cell r="C396">
            <v>90</v>
          </cell>
          <cell r="D396">
            <v>0.9</v>
          </cell>
          <cell r="E396">
            <v>1.2</v>
          </cell>
          <cell r="F396">
            <v>6.1</v>
          </cell>
          <cell r="G396">
            <v>45.1</v>
          </cell>
        </row>
        <row r="397">
          <cell r="A397" t="str">
            <v>№ 341</v>
          </cell>
          <cell r="B397" t="str">
            <v>Бутерброд с маслом и сыром</v>
          </cell>
          <cell r="C397" t="str">
            <v>20,10,10</v>
          </cell>
          <cell r="D397">
            <v>3.35</v>
          </cell>
          <cell r="E397">
            <v>10</v>
          </cell>
          <cell r="F397">
            <v>9.93</v>
          </cell>
          <cell r="G397">
            <v>145.4</v>
          </cell>
        </row>
        <row r="398">
          <cell r="A398" t="str">
            <v>№271</v>
          </cell>
          <cell r="B398" t="str">
            <v>Чай с сахаром</v>
          </cell>
          <cell r="C398">
            <v>200</v>
          </cell>
          <cell r="D398">
            <v>0</v>
          </cell>
          <cell r="E398">
            <v>0</v>
          </cell>
          <cell r="F398">
            <v>8</v>
          </cell>
          <cell r="G398">
            <v>32.200000000000003</v>
          </cell>
        </row>
        <row r="399">
          <cell r="B399" t="str">
            <v>Хлеб ржаной</v>
          </cell>
          <cell r="C399">
            <v>30</v>
          </cell>
          <cell r="D399">
            <v>1.4</v>
          </cell>
          <cell r="E399">
            <v>0.2</v>
          </cell>
          <cell r="F399">
            <v>14</v>
          </cell>
          <cell r="G399">
            <v>64.2</v>
          </cell>
        </row>
        <row r="400">
          <cell r="B400" t="str">
            <v>Печенье</v>
          </cell>
          <cell r="C400">
            <v>10</v>
          </cell>
          <cell r="D400">
            <v>0.9</v>
          </cell>
          <cell r="E400">
            <v>0.95</v>
          </cell>
          <cell r="F400">
            <v>5.8</v>
          </cell>
          <cell r="G400">
            <v>42</v>
          </cell>
        </row>
        <row r="402">
          <cell r="A402" t="str">
            <v>№243</v>
          </cell>
          <cell r="B402" t="str">
            <v>Какао с молоком</v>
          </cell>
          <cell r="C402">
            <v>200</v>
          </cell>
          <cell r="D402">
            <v>3.43</v>
          </cell>
          <cell r="E402">
            <v>3.93</v>
          </cell>
          <cell r="F402">
            <v>16.399999999999999</v>
          </cell>
          <cell r="G402">
            <v>93.2</v>
          </cell>
        </row>
        <row r="403">
          <cell r="B403" t="str">
            <v>Хлеб пшеничный</v>
          </cell>
          <cell r="C403">
            <v>20</v>
          </cell>
          <cell r="D403">
            <v>0.94</v>
          </cell>
          <cell r="E403">
            <v>0.14000000000000001</v>
          </cell>
          <cell r="F403">
            <v>9.99</v>
          </cell>
          <cell r="G403">
            <v>42</v>
          </cell>
        </row>
        <row r="405">
          <cell r="A405" t="str">
            <v>№ 4</v>
          </cell>
          <cell r="C405">
            <v>100</v>
          </cell>
          <cell r="D405">
            <v>0.9</v>
          </cell>
          <cell r="E405">
            <v>8.5</v>
          </cell>
          <cell r="F405">
            <v>2.21</v>
          </cell>
          <cell r="G405">
            <v>105</v>
          </cell>
        </row>
        <row r="407">
          <cell r="A407" t="str">
            <v>№ 60</v>
          </cell>
          <cell r="B407" t="str">
            <v>Уха со взбитым яйцом</v>
          </cell>
          <cell r="C407">
            <v>250</v>
          </cell>
          <cell r="D407">
            <v>6</v>
          </cell>
          <cell r="E407">
            <v>3.42</v>
          </cell>
          <cell r="F407">
            <v>11.52</v>
          </cell>
          <cell r="G407">
            <v>112</v>
          </cell>
        </row>
        <row r="408">
          <cell r="A408" t="str">
            <v>№121</v>
          </cell>
          <cell r="B408" t="str">
            <v>Омлет с мясом с маслом</v>
          </cell>
          <cell r="D408">
            <v>31.83</v>
          </cell>
          <cell r="E408">
            <v>31.93</v>
          </cell>
          <cell r="F408">
            <v>4.53</v>
          </cell>
          <cell r="G408">
            <v>402</v>
          </cell>
        </row>
        <row r="409">
          <cell r="A409" t="str">
            <v>№ 255</v>
          </cell>
          <cell r="B409" t="str">
            <v>Компот из сухофруктов</v>
          </cell>
          <cell r="C409">
            <v>180</v>
          </cell>
          <cell r="D409">
            <v>0.5</v>
          </cell>
          <cell r="E409">
            <v>0</v>
          </cell>
          <cell r="F409">
            <v>6</v>
          </cell>
          <cell r="G409">
            <v>72.3</v>
          </cell>
        </row>
        <row r="410">
          <cell r="B410" t="str">
            <v>Хлеб пшеничный</v>
          </cell>
          <cell r="C410">
            <v>40</v>
          </cell>
          <cell r="D410">
            <v>1.88</v>
          </cell>
          <cell r="E410">
            <v>0.28000000000000003</v>
          </cell>
          <cell r="F410">
            <v>19.98</v>
          </cell>
          <cell r="G410">
            <v>85.6</v>
          </cell>
        </row>
        <row r="411">
          <cell r="B411" t="str">
            <v>Хлеб ржаной</v>
          </cell>
          <cell r="C411">
            <v>30</v>
          </cell>
          <cell r="D411">
            <v>1.4</v>
          </cell>
          <cell r="E411">
            <v>0.2</v>
          </cell>
          <cell r="F411">
            <v>14</v>
          </cell>
          <cell r="G411">
            <v>64.2</v>
          </cell>
        </row>
        <row r="413">
          <cell r="B413" t="str">
            <v>Сок</v>
          </cell>
          <cell r="C413">
            <v>200</v>
          </cell>
          <cell r="D413">
            <v>0</v>
          </cell>
          <cell r="E413">
            <v>0</v>
          </cell>
          <cell r="F413">
            <v>10</v>
          </cell>
          <cell r="G413">
            <v>87</v>
          </cell>
        </row>
        <row r="414">
          <cell r="A414" t="str">
            <v>№299</v>
          </cell>
          <cell r="B414" t="str">
            <v>Ватрушка с творогом</v>
          </cell>
          <cell r="C414">
            <v>60</v>
          </cell>
          <cell r="D414">
            <v>7.08</v>
          </cell>
          <cell r="E414">
            <v>2.63</v>
          </cell>
          <cell r="F414">
            <v>41.81</v>
          </cell>
          <cell r="G414">
            <v>190</v>
          </cell>
        </row>
        <row r="415">
          <cell r="B415" t="str">
            <v xml:space="preserve">Фрукт </v>
          </cell>
          <cell r="C415">
            <v>185</v>
          </cell>
          <cell r="D415">
            <v>0.82</v>
          </cell>
          <cell r="E415">
            <v>0</v>
          </cell>
          <cell r="F415">
            <v>23.3</v>
          </cell>
          <cell r="G415">
            <v>96</v>
          </cell>
        </row>
        <row r="417">
          <cell r="A417" t="str">
            <v>№ 210</v>
          </cell>
          <cell r="B417" t="str">
            <v>Капуста тушеная</v>
          </cell>
          <cell r="C417">
            <v>200</v>
          </cell>
          <cell r="D417">
            <v>4.71</v>
          </cell>
          <cell r="E417">
            <v>5.81</v>
          </cell>
          <cell r="F417">
            <v>24.21</v>
          </cell>
          <cell r="G417">
            <v>156</v>
          </cell>
        </row>
        <row r="418">
          <cell r="A418" t="str">
            <v>№ 189</v>
          </cell>
          <cell r="B418" t="str">
            <v>Котлета из птицы</v>
          </cell>
          <cell r="C418">
            <v>100</v>
          </cell>
          <cell r="D418">
            <v>10.5</v>
          </cell>
          <cell r="E418">
            <v>8.8000000000000007</v>
          </cell>
          <cell r="F418">
            <v>9</v>
          </cell>
          <cell r="G418">
            <v>170</v>
          </cell>
        </row>
        <row r="419">
          <cell r="A419" t="str">
            <v>№271</v>
          </cell>
          <cell r="B419" t="str">
            <v>Чай с сахаром</v>
          </cell>
          <cell r="C419">
            <v>200</v>
          </cell>
          <cell r="D419">
            <v>0</v>
          </cell>
          <cell r="E419">
            <v>0</v>
          </cell>
          <cell r="F419">
            <v>8</v>
          </cell>
          <cell r="G419">
            <v>22</v>
          </cell>
        </row>
        <row r="420">
          <cell r="B420" t="str">
            <v>Хлеб пшеничный</v>
          </cell>
          <cell r="C420">
            <v>30</v>
          </cell>
          <cell r="D420">
            <v>1.4</v>
          </cell>
          <cell r="E420">
            <v>0.2</v>
          </cell>
          <cell r="F420">
            <v>14</v>
          </cell>
          <cell r="G420">
            <v>64.2</v>
          </cell>
        </row>
        <row r="421">
          <cell r="B421" t="str">
            <v>Хлеб ржаной</v>
          </cell>
          <cell r="C421">
            <v>30</v>
          </cell>
          <cell r="D421">
            <v>1.4</v>
          </cell>
          <cell r="E421">
            <v>0.2</v>
          </cell>
          <cell r="F421">
            <v>14</v>
          </cell>
          <cell r="G421">
            <v>64.2</v>
          </cell>
        </row>
        <row r="423">
          <cell r="A423" t="str">
            <v>№ 269</v>
          </cell>
          <cell r="B423" t="str">
            <v>Чай с молоком</v>
          </cell>
          <cell r="C423">
            <v>200</v>
          </cell>
          <cell r="E423">
            <v>1.6</v>
          </cell>
          <cell r="F423">
            <v>10.3</v>
          </cell>
          <cell r="G423">
            <v>65.099999999999994</v>
          </cell>
        </row>
        <row r="424">
          <cell r="B424" t="str">
            <v>Хлеб пшеничный</v>
          </cell>
          <cell r="C424">
            <v>30</v>
          </cell>
          <cell r="E424">
            <v>0.2</v>
          </cell>
          <cell r="F424">
            <v>14</v>
          </cell>
          <cell r="G424">
            <v>64.2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N36" sqref="N36"/>
    </sheetView>
  </sheetViews>
  <sheetFormatPr defaultRowHeight="14.5"/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57" t="s">
        <v>3</v>
      </c>
      <c r="J1" s="58"/>
    </row>
    <row r="2" spans="1:10" ht="15" thickBot="1">
      <c r="A2" s="50"/>
      <c r="B2" s="66"/>
      <c r="C2" s="66"/>
      <c r="D2" s="66" t="s">
        <v>31</v>
      </c>
      <c r="E2" s="67"/>
      <c r="F2" s="68"/>
      <c r="G2" s="67"/>
      <c r="H2" s="67"/>
      <c r="I2" s="67"/>
      <c r="J2" s="69"/>
    </row>
    <row r="3" spans="1:10" ht="15" thickBot="1">
      <c r="A3" s="18" t="s">
        <v>4</v>
      </c>
      <c r="B3" s="19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>
      <c r="A4" s="49" t="s">
        <v>14</v>
      </c>
      <c r="B4" s="16" t="s">
        <v>15</v>
      </c>
      <c r="C4" s="4" t="str">
        <f>[1]Лист1!A395</f>
        <v>№ 200</v>
      </c>
      <c r="D4" s="4" t="str">
        <f>[1]Лист1!B395</f>
        <v>Каша ячневая с маслом</v>
      </c>
      <c r="E4" s="4">
        <f>[1]Лист1!C395</f>
        <v>150</v>
      </c>
      <c r="F4" s="52">
        <v>8.31</v>
      </c>
      <c r="G4" s="4">
        <f>[1]Лист1!G395</f>
        <v>146</v>
      </c>
      <c r="H4" s="4">
        <f>[1]Лист1!D395</f>
        <v>3.24</v>
      </c>
      <c r="I4" s="4">
        <f>[1]Лист1!E395</f>
        <v>3.8</v>
      </c>
      <c r="J4" s="4">
        <f>[1]Лист1!F395</f>
        <v>18.399999999999999</v>
      </c>
    </row>
    <row r="5" spans="1:10">
      <c r="A5" s="49"/>
      <c r="B5" s="4" t="s">
        <v>20</v>
      </c>
      <c r="C5" s="4" t="str">
        <f>[1]Лист1!A396</f>
        <v>№ 9</v>
      </c>
      <c r="D5" s="4" t="str">
        <f>[1]Лист1!B396</f>
        <v>Морковь тертая с маслом</v>
      </c>
      <c r="E5" s="4">
        <f>[1]Лист1!C396</f>
        <v>90</v>
      </c>
      <c r="F5" s="52">
        <v>0.42</v>
      </c>
      <c r="G5" s="4">
        <f>[1]Лист1!G396</f>
        <v>45.1</v>
      </c>
      <c r="H5" s="4">
        <f>[1]Лист1!D396</f>
        <v>0.9</v>
      </c>
      <c r="I5" s="4">
        <f>[1]Лист1!E396</f>
        <v>1.2</v>
      </c>
      <c r="J5" s="4">
        <f>[1]Лист1!F396</f>
        <v>6.1</v>
      </c>
    </row>
    <row r="6" spans="1:10">
      <c r="A6" s="49"/>
      <c r="B6" s="4" t="s">
        <v>16</v>
      </c>
      <c r="C6" s="4" t="str">
        <f>[1]Лист1!A397</f>
        <v>№ 341</v>
      </c>
      <c r="D6" s="4" t="str">
        <f>[1]Лист1!B397</f>
        <v>Бутерброд с маслом и сыром</v>
      </c>
      <c r="E6" s="4" t="str">
        <f>[1]Лист1!C397</f>
        <v>20,10,10</v>
      </c>
      <c r="F6" s="52">
        <v>18.96</v>
      </c>
      <c r="G6" s="4">
        <f>[1]Лист1!G397</f>
        <v>145.4</v>
      </c>
      <c r="H6" s="4">
        <f>[1]Лист1!D397</f>
        <v>3.35</v>
      </c>
      <c r="I6" s="4">
        <f>[1]Лист1!E397</f>
        <v>10</v>
      </c>
      <c r="J6" s="4">
        <f>[1]Лист1!F397</f>
        <v>9.93</v>
      </c>
    </row>
    <row r="7" spans="1:10">
      <c r="A7" s="49"/>
      <c r="B7" s="4" t="s">
        <v>17</v>
      </c>
      <c r="C7" s="4" t="str">
        <f>[1]Лист1!A398</f>
        <v>№271</v>
      </c>
      <c r="D7" s="4" t="str">
        <f>[1]Лист1!B398</f>
        <v>Чай с сахаром</v>
      </c>
      <c r="E7" s="4">
        <f>[1]Лист1!C398</f>
        <v>200</v>
      </c>
      <c r="F7" s="52">
        <v>1.03</v>
      </c>
      <c r="G7" s="4">
        <f>[1]Лист1!G398</f>
        <v>32.200000000000003</v>
      </c>
      <c r="H7" s="4">
        <f>[1]Лист1!D398</f>
        <v>0</v>
      </c>
      <c r="I7" s="4">
        <f>[1]Лист1!E398</f>
        <v>0</v>
      </c>
      <c r="J7" s="4">
        <f>[1]Лист1!F398</f>
        <v>8</v>
      </c>
    </row>
    <row r="8" spans="1:10">
      <c r="A8" s="49"/>
      <c r="B8" s="4" t="s">
        <v>18</v>
      </c>
      <c r="C8" s="4"/>
      <c r="D8" s="4" t="str">
        <f>[1]Лист1!B399</f>
        <v>Хлеб ржаной</v>
      </c>
      <c r="E8" s="4">
        <f>[1]Лист1!C399</f>
        <v>30</v>
      </c>
      <c r="F8" s="52">
        <v>1.92</v>
      </c>
      <c r="G8" s="4">
        <f>[1]Лист1!G399</f>
        <v>64.2</v>
      </c>
      <c r="H8" s="4">
        <f>[1]Лист1!D399</f>
        <v>1.4</v>
      </c>
      <c r="I8" s="4">
        <f>[1]Лист1!E399</f>
        <v>0.2</v>
      </c>
      <c r="J8" s="4">
        <f>[1]Лист1!F399</f>
        <v>14</v>
      </c>
    </row>
    <row r="9" spans="1:10">
      <c r="A9" s="49"/>
      <c r="B9" s="17"/>
      <c r="C9" s="4"/>
      <c r="D9" s="4" t="str">
        <f>[1]Лист1!B400</f>
        <v>Печенье</v>
      </c>
      <c r="E9" s="4">
        <f>[1]Лист1!C400</f>
        <v>10</v>
      </c>
      <c r="F9" s="52">
        <v>1.7</v>
      </c>
      <c r="G9" s="4">
        <f>[1]Лист1!G400</f>
        <v>42</v>
      </c>
      <c r="H9" s="4">
        <f>[1]Лист1!D400</f>
        <v>0.9</v>
      </c>
      <c r="I9" s="4">
        <f>[1]Лист1!E400</f>
        <v>0.95</v>
      </c>
      <c r="J9" s="4">
        <f>[1]Лист1!F400</f>
        <v>5.8</v>
      </c>
    </row>
    <row r="10" spans="1:10" ht="15" thickBot="1">
      <c r="A10" s="49"/>
      <c r="B10" s="59"/>
      <c r="C10" s="63"/>
      <c r="D10" s="51"/>
      <c r="E10" s="51"/>
      <c r="F10" s="26"/>
      <c r="G10" s="62"/>
      <c r="H10" s="51"/>
      <c r="I10" s="51"/>
      <c r="J10" s="65"/>
    </row>
    <row r="11" spans="1:10" ht="15" thickBot="1">
      <c r="A11" s="45"/>
      <c r="B11" s="60"/>
      <c r="C11" s="43"/>
      <c r="D11" s="54"/>
      <c r="E11" s="46"/>
      <c r="F11" s="47"/>
      <c r="G11" s="47">
        <f>SUM(G4:G10)</f>
        <v>474.9</v>
      </c>
      <c r="H11" s="47">
        <f>SUM(H4:H10)</f>
        <v>9.7900000000000009</v>
      </c>
      <c r="I11" s="47">
        <f>SUM(I4:I10)</f>
        <v>16.149999999999999</v>
      </c>
      <c r="J11" s="55">
        <f>SUM(J4:J10)</f>
        <v>62.23</v>
      </c>
    </row>
    <row r="12" spans="1:10">
      <c r="A12" s="2" t="s">
        <v>14</v>
      </c>
      <c r="B12" s="64" t="s">
        <v>17</v>
      </c>
      <c r="C12" s="4" t="str">
        <f>[1]Лист1!A402</f>
        <v>№243</v>
      </c>
      <c r="D12" s="6" t="str">
        <f>[1]Лист1!B402</f>
        <v>Какао с молоком</v>
      </c>
      <c r="E12" s="4">
        <f>[1]Лист1!C402</f>
        <v>200</v>
      </c>
      <c r="F12" s="52">
        <v>7.53</v>
      </c>
      <c r="G12" s="4">
        <f>[1]Лист1!G402</f>
        <v>93.2</v>
      </c>
      <c r="H12" s="4">
        <f>[1]Лист1!D402</f>
        <v>3.43</v>
      </c>
      <c r="I12" s="4">
        <f>[1]Лист1!E402</f>
        <v>3.93</v>
      </c>
      <c r="J12" s="4">
        <f>[1]Лист1!F402</f>
        <v>16.399999999999999</v>
      </c>
    </row>
    <row r="13" spans="1:10">
      <c r="A13" s="4"/>
      <c r="B13" s="5" t="s">
        <v>18</v>
      </c>
      <c r="C13" s="4"/>
      <c r="D13" s="6" t="str">
        <f>[1]Лист1!B403</f>
        <v>Хлеб пшеничный</v>
      </c>
      <c r="E13" s="4">
        <f>[1]Лист1!C403</f>
        <v>20</v>
      </c>
      <c r="F13" s="52">
        <v>1.28</v>
      </c>
      <c r="G13" s="4">
        <f>[1]Лист1!G403</f>
        <v>42</v>
      </c>
      <c r="H13" s="4">
        <f>[1]Лист1!D403</f>
        <v>0.94</v>
      </c>
      <c r="I13" s="4">
        <f>[1]Лист1!E403</f>
        <v>0.14000000000000001</v>
      </c>
      <c r="J13" s="4">
        <f>[1]Лист1!F403</f>
        <v>9.99</v>
      </c>
    </row>
    <row r="14" spans="1:10" ht="15" thickBot="1">
      <c r="A14" s="2"/>
      <c r="B14" s="23"/>
      <c r="C14" s="9"/>
      <c r="D14" s="8"/>
      <c r="E14" s="9"/>
      <c r="F14" s="26"/>
      <c r="G14" s="32"/>
      <c r="H14" s="9"/>
      <c r="I14" s="9"/>
      <c r="J14" s="56"/>
    </row>
    <row r="15" spans="1:10" ht="15" thickBot="1">
      <c r="A15" s="10"/>
      <c r="B15" s="11"/>
      <c r="C15" s="11"/>
      <c r="D15" s="12"/>
      <c r="E15" s="46"/>
      <c r="F15" s="47"/>
      <c r="G15" s="47">
        <f>SUM(G12:G14)</f>
        <v>135.19999999999999</v>
      </c>
      <c r="H15" s="47">
        <f>SUM(H12:H14)</f>
        <v>4.37</v>
      </c>
      <c r="I15" s="47">
        <f>SUM(I12:I14)</f>
        <v>4.07</v>
      </c>
      <c r="J15" s="55">
        <f>SUM(J12:J14)</f>
        <v>26.39</v>
      </c>
    </row>
    <row r="16" spans="1:10">
      <c r="A16" s="2" t="s">
        <v>19</v>
      </c>
      <c r="B16" s="31" t="s">
        <v>20</v>
      </c>
      <c r="C16" s="70" t="str">
        <f>[1]Лист1!A405</f>
        <v>№ 4</v>
      </c>
      <c r="D16" s="3" t="s">
        <v>21</v>
      </c>
      <c r="E16" s="4">
        <f>[1]Лист1!C405</f>
        <v>100</v>
      </c>
      <c r="F16" s="71">
        <v>1.66</v>
      </c>
      <c r="G16" s="72">
        <f>[1]Лист1!G405</f>
        <v>105</v>
      </c>
      <c r="H16" s="73">
        <f>[1]Лист1!D405</f>
        <v>0.9</v>
      </c>
      <c r="I16" s="73">
        <f>[1]Лист1!E405</f>
        <v>8.5</v>
      </c>
      <c r="J16" s="74">
        <f>[1]Лист1!F405</f>
        <v>2.21</v>
      </c>
    </row>
    <row r="17" spans="1:10">
      <c r="A17" s="2"/>
      <c r="B17" s="4" t="s">
        <v>22</v>
      </c>
      <c r="C17" s="70" t="str">
        <f>[1]Лист1!A407</f>
        <v>№ 60</v>
      </c>
      <c r="D17" s="4" t="str">
        <f>[1]Лист1!B407</f>
        <v>Уха со взбитым яйцом</v>
      </c>
      <c r="E17" s="4">
        <f>[1]Лист1!C407</f>
        <v>250</v>
      </c>
      <c r="F17" s="71">
        <v>15.24</v>
      </c>
      <c r="G17" s="72">
        <f>[1]Лист1!G407</f>
        <v>112</v>
      </c>
      <c r="H17" s="73">
        <f>[1]Лист1!D407</f>
        <v>6</v>
      </c>
      <c r="I17" s="73">
        <f>[1]Лист1!E407</f>
        <v>3.42</v>
      </c>
      <c r="J17" s="74">
        <f>[1]Лист1!F407</f>
        <v>11.52</v>
      </c>
    </row>
    <row r="18" spans="1:10">
      <c r="A18" s="2"/>
      <c r="B18" s="4" t="s">
        <v>32</v>
      </c>
      <c r="C18" s="70" t="str">
        <f>[1]Лист1!A408</f>
        <v>№121</v>
      </c>
      <c r="D18" s="4" t="str">
        <f>[1]Лист1!B408</f>
        <v>Омлет с мясом с маслом</v>
      </c>
      <c r="E18" s="4" t="s">
        <v>33</v>
      </c>
      <c r="F18" s="71">
        <v>73.72</v>
      </c>
      <c r="G18" s="72">
        <f>[1]Лист1!G408</f>
        <v>402</v>
      </c>
      <c r="H18" s="73">
        <f>[1]Лист1!D408</f>
        <v>31.83</v>
      </c>
      <c r="I18" s="73">
        <f>[1]Лист1!E408</f>
        <v>31.93</v>
      </c>
      <c r="J18" s="74">
        <f>[1]Лист1!F408</f>
        <v>4.53</v>
      </c>
    </row>
    <row r="19" spans="1:10">
      <c r="A19" s="2"/>
      <c r="B19" s="4" t="s">
        <v>24</v>
      </c>
      <c r="C19" s="70" t="str">
        <f>[1]Лист1!A409</f>
        <v>№ 255</v>
      </c>
      <c r="D19" s="4" t="str">
        <f>[1]Лист1!B409</f>
        <v>Компот из сухофруктов</v>
      </c>
      <c r="E19" s="4">
        <f>[1]Лист1!C409</f>
        <v>180</v>
      </c>
      <c r="F19" s="71">
        <v>2.71</v>
      </c>
      <c r="G19" s="72">
        <f>[1]Лист1!G409</f>
        <v>72.3</v>
      </c>
      <c r="H19" s="73">
        <f>[1]Лист1!D409</f>
        <v>0.5</v>
      </c>
      <c r="I19" s="73">
        <f>[1]Лист1!E409</f>
        <v>0</v>
      </c>
      <c r="J19" s="74">
        <f>[1]Лист1!F409</f>
        <v>6</v>
      </c>
    </row>
    <row r="20" spans="1:10">
      <c r="A20" s="2"/>
      <c r="B20" s="4" t="s">
        <v>18</v>
      </c>
      <c r="C20" s="70"/>
      <c r="D20" s="4" t="str">
        <f>[1]Лист1!B410</f>
        <v>Хлеб пшеничный</v>
      </c>
      <c r="E20" s="4">
        <f>[1]Лист1!C410</f>
        <v>40</v>
      </c>
      <c r="F20" s="71">
        <v>2.57</v>
      </c>
      <c r="G20" s="72">
        <f>[1]Лист1!G410</f>
        <v>85.6</v>
      </c>
      <c r="H20" s="73">
        <f>[1]Лист1!D410</f>
        <v>1.88</v>
      </c>
      <c r="I20" s="73">
        <f>[1]Лист1!E410</f>
        <v>0.28000000000000003</v>
      </c>
      <c r="J20" s="74">
        <f>[1]Лист1!F410</f>
        <v>19.98</v>
      </c>
    </row>
    <row r="21" spans="1:10">
      <c r="A21" s="2"/>
      <c r="B21" s="17" t="s">
        <v>18</v>
      </c>
      <c r="C21" s="70"/>
      <c r="D21" s="4" t="str">
        <f>[1]Лист1!B411</f>
        <v>Хлеб ржаной</v>
      </c>
      <c r="E21" s="4">
        <f>[1]Лист1!C411</f>
        <v>30</v>
      </c>
      <c r="F21" s="71">
        <v>1.71</v>
      </c>
      <c r="G21" s="72">
        <f>[1]Лист1!G411</f>
        <v>64.2</v>
      </c>
      <c r="H21" s="73">
        <f>[1]Лист1!D411</f>
        <v>1.4</v>
      </c>
      <c r="I21" s="73">
        <f>[1]Лист1!E411</f>
        <v>0.2</v>
      </c>
      <c r="J21" s="74">
        <f>[1]Лист1!F411</f>
        <v>14</v>
      </c>
    </row>
    <row r="22" spans="1:10" ht="15" thickBot="1">
      <c r="A22" s="2"/>
      <c r="B22" s="23"/>
      <c r="C22" s="23"/>
      <c r="D22" s="24"/>
      <c r="E22" s="25"/>
      <c r="F22" s="26"/>
      <c r="G22" s="25"/>
      <c r="H22" s="25"/>
      <c r="I22" s="25"/>
      <c r="J22" s="44"/>
    </row>
    <row r="23" spans="1:10" ht="15" thickBot="1">
      <c r="A23" s="27"/>
      <c r="B23" s="28"/>
      <c r="C23" s="28"/>
      <c r="D23" s="29"/>
      <c r="E23" s="13"/>
      <c r="F23" s="14"/>
      <c r="G23" s="14">
        <f>SUM(G16:G22)</f>
        <v>841.1</v>
      </c>
      <c r="H23" s="14">
        <f>SUM(H16:H22)</f>
        <v>42.51</v>
      </c>
      <c r="I23" s="14">
        <f>SUM(I16:I22)</f>
        <v>44.330000000000005</v>
      </c>
      <c r="J23" s="33">
        <f>SUM(J16:J22)</f>
        <v>58.24</v>
      </c>
    </row>
    <row r="24" spans="1:10">
      <c r="A24" s="2" t="s">
        <v>25</v>
      </c>
      <c r="B24" s="15" t="s">
        <v>24</v>
      </c>
      <c r="C24" s="7"/>
      <c r="D24" s="4" t="str">
        <f>[1]Лист1!B413</f>
        <v>Сок</v>
      </c>
      <c r="E24" s="4">
        <f>[1]Лист1!C413</f>
        <v>200</v>
      </c>
      <c r="F24" s="53">
        <v>9</v>
      </c>
      <c r="G24" s="4">
        <f>[1]Лист1!G413</f>
        <v>87</v>
      </c>
      <c r="H24" s="4">
        <f>[1]Лист1!D413</f>
        <v>0</v>
      </c>
      <c r="I24" s="4">
        <f>[1]Лист1!E413</f>
        <v>0</v>
      </c>
      <c r="J24" s="4">
        <f>[1]Лист1!F413</f>
        <v>10</v>
      </c>
    </row>
    <row r="25" spans="1:10">
      <c r="A25" s="2"/>
      <c r="B25" s="4" t="s">
        <v>26</v>
      </c>
      <c r="C25" s="7" t="str">
        <f>[1]Лист1!A414</f>
        <v>№299</v>
      </c>
      <c r="D25" s="4" t="str">
        <f>[1]Лист1!B414</f>
        <v>Ватрушка с творогом</v>
      </c>
      <c r="E25" s="4">
        <f>[1]Лист1!C414</f>
        <v>60</v>
      </c>
      <c r="F25" s="53">
        <v>13.27</v>
      </c>
      <c r="G25" s="4">
        <f>[1]Лист1!G414</f>
        <v>190</v>
      </c>
      <c r="H25" s="4">
        <f>[1]Лист1!D414</f>
        <v>7.08</v>
      </c>
      <c r="I25" s="4">
        <f>[1]Лист1!E414</f>
        <v>2.63</v>
      </c>
      <c r="J25" s="4">
        <f>[1]Лист1!F414</f>
        <v>41.81</v>
      </c>
    </row>
    <row r="26" spans="1:10">
      <c r="A26" s="2"/>
      <c r="B26" s="4" t="s">
        <v>27</v>
      </c>
      <c r="C26" s="7"/>
      <c r="D26" s="4" t="str">
        <f>[1]Лист1!B415</f>
        <v xml:space="preserve">Фрукт </v>
      </c>
      <c r="E26" s="4">
        <f>[1]Лист1!C415</f>
        <v>185</v>
      </c>
      <c r="F26" s="53">
        <v>21</v>
      </c>
      <c r="G26" s="4">
        <f>[1]Лист1!G415</f>
        <v>96</v>
      </c>
      <c r="H26" s="4">
        <f>[1]Лист1!D415</f>
        <v>0.82</v>
      </c>
      <c r="I26" s="4">
        <f>[1]Лист1!E415</f>
        <v>0</v>
      </c>
      <c r="J26" s="4">
        <f>[1]Лист1!F415</f>
        <v>23.3</v>
      </c>
    </row>
    <row r="27" spans="1:10" ht="15" thickBot="1">
      <c r="A27" s="2"/>
      <c r="B27" s="23"/>
      <c r="C27" s="30"/>
      <c r="D27" s="9"/>
      <c r="E27" s="51"/>
      <c r="F27" s="26"/>
      <c r="G27" s="9"/>
      <c r="H27" s="9"/>
      <c r="I27" s="9"/>
      <c r="J27" s="61"/>
    </row>
    <row r="28" spans="1:10" ht="15" thickBot="1">
      <c r="A28" s="27"/>
      <c r="B28" s="28"/>
      <c r="C28" s="28"/>
      <c r="D28" s="29"/>
      <c r="E28" s="13"/>
      <c r="F28" s="14"/>
      <c r="G28" s="14">
        <f>SUM(G24:G27)</f>
        <v>373</v>
      </c>
      <c r="H28" s="14">
        <f>SUM(H24:H27)</f>
        <v>7.9</v>
      </c>
      <c r="I28" s="14">
        <f>SUM(I24:I27)</f>
        <v>2.63</v>
      </c>
      <c r="J28" s="33">
        <f>SUM(J24:J27)</f>
        <v>75.11</v>
      </c>
    </row>
    <row r="29" spans="1:10">
      <c r="A29" s="2" t="s">
        <v>28</v>
      </c>
      <c r="B29" s="16" t="s">
        <v>23</v>
      </c>
      <c r="C29" s="15" t="str">
        <f>[1]Лист1!A417</f>
        <v>№ 210</v>
      </c>
      <c r="D29" s="15" t="str">
        <f>[1]Лист1!B417</f>
        <v>Капуста тушеная</v>
      </c>
      <c r="E29" s="4">
        <f>[1]Лист1!C417</f>
        <v>200</v>
      </c>
      <c r="F29" s="53">
        <v>7.27</v>
      </c>
      <c r="G29" s="4">
        <f>[1]Лист1!G417</f>
        <v>156</v>
      </c>
      <c r="H29" s="15">
        <f>[1]Лист1!D417</f>
        <v>4.71</v>
      </c>
      <c r="I29" s="15">
        <f>[1]Лист1!E417</f>
        <v>5.81</v>
      </c>
      <c r="J29" s="15">
        <f>[1]Лист1!F417</f>
        <v>24.21</v>
      </c>
    </row>
    <row r="30" spans="1:10">
      <c r="A30" s="2"/>
      <c r="B30" s="4" t="s">
        <v>15</v>
      </c>
      <c r="C30" s="15" t="str">
        <f>[1]Лист1!A418</f>
        <v>№ 189</v>
      </c>
      <c r="D30" s="15" t="str">
        <f>[1]Лист1!B418</f>
        <v>Котлета из птицы</v>
      </c>
      <c r="E30" s="4">
        <f>[1]Лист1!C418</f>
        <v>100</v>
      </c>
      <c r="F30" s="53">
        <v>31.32</v>
      </c>
      <c r="G30" s="4">
        <f>[1]Лист1!G418</f>
        <v>170</v>
      </c>
      <c r="H30" s="15">
        <f>[1]Лист1!D418</f>
        <v>10.5</v>
      </c>
      <c r="I30" s="15">
        <f>[1]Лист1!E418</f>
        <v>8.8000000000000007</v>
      </c>
      <c r="J30" s="15">
        <f>[1]Лист1!F418</f>
        <v>9</v>
      </c>
    </row>
    <row r="31" spans="1:10">
      <c r="A31" s="2"/>
      <c r="B31" s="4" t="s">
        <v>17</v>
      </c>
      <c r="C31" s="15" t="str">
        <f>[1]Лист1!A419</f>
        <v>№271</v>
      </c>
      <c r="D31" s="15" t="str">
        <f>[1]Лист1!B419</f>
        <v>Чай с сахаром</v>
      </c>
      <c r="E31" s="4">
        <f>[1]Лист1!C419</f>
        <v>200</v>
      </c>
      <c r="F31" s="53">
        <v>1.03</v>
      </c>
      <c r="G31" s="4">
        <f>[1]Лист1!G419</f>
        <v>22</v>
      </c>
      <c r="H31" s="15">
        <f>[1]Лист1!D419</f>
        <v>0</v>
      </c>
      <c r="I31" s="15">
        <f>[1]Лист1!E419</f>
        <v>0</v>
      </c>
      <c r="J31" s="15">
        <f>[1]Лист1!F419</f>
        <v>8</v>
      </c>
    </row>
    <row r="32" spans="1:10">
      <c r="A32" s="2"/>
      <c r="B32" s="4" t="s">
        <v>18</v>
      </c>
      <c r="C32" s="15"/>
      <c r="D32" s="15" t="str">
        <f>[1]Лист1!B420</f>
        <v>Хлеб пшеничный</v>
      </c>
      <c r="E32" s="4">
        <f>[1]Лист1!C420</f>
        <v>30</v>
      </c>
      <c r="F32" s="53">
        <v>1.92</v>
      </c>
      <c r="G32" s="4">
        <f>[1]Лист1!G420</f>
        <v>64.2</v>
      </c>
      <c r="H32" s="15">
        <f>[1]Лист1!D420</f>
        <v>1.4</v>
      </c>
      <c r="I32" s="15">
        <f>[1]Лист1!E420</f>
        <v>0.2</v>
      </c>
      <c r="J32" s="15">
        <f>[1]Лист1!F420</f>
        <v>14</v>
      </c>
    </row>
    <row r="33" spans="1:10">
      <c r="A33" s="2"/>
      <c r="B33" s="17" t="s">
        <v>18</v>
      </c>
      <c r="C33" s="15"/>
      <c r="D33" s="15" t="str">
        <f>[1]Лист1!B421</f>
        <v>Хлеб ржаной</v>
      </c>
      <c r="E33" s="4">
        <f>[1]Лист1!C421</f>
        <v>30</v>
      </c>
      <c r="F33" s="53">
        <v>1.71</v>
      </c>
      <c r="G33" s="4">
        <f>[1]Лист1!G421</f>
        <v>64.2</v>
      </c>
      <c r="H33" s="15">
        <f>[1]Лист1!D421</f>
        <v>1.4</v>
      </c>
      <c r="I33" s="15">
        <f>[1]Лист1!E421</f>
        <v>0.2</v>
      </c>
      <c r="J33" s="15">
        <f>[1]Лист1!F421</f>
        <v>14</v>
      </c>
    </row>
    <row r="34" spans="1:10" ht="15" thickBot="1">
      <c r="A34" s="2"/>
      <c r="B34" s="4"/>
      <c r="C34" s="22"/>
      <c r="D34" s="15"/>
      <c r="E34" s="15"/>
      <c r="F34" s="53"/>
      <c r="G34" s="15"/>
      <c r="H34" s="15"/>
      <c r="I34" s="15"/>
      <c r="J34" s="75"/>
    </row>
    <row r="35" spans="1:10" ht="15" thickBot="1">
      <c r="A35" s="27"/>
      <c r="B35" s="28"/>
      <c r="C35" s="48"/>
      <c r="D35" s="54"/>
      <c r="E35" s="46"/>
      <c r="F35" s="47"/>
      <c r="G35" s="47">
        <f>SUM(G29:G34)</f>
        <v>476.4</v>
      </c>
      <c r="H35" s="47">
        <f>SUM(H29:H34)</f>
        <v>18.009999999999998</v>
      </c>
      <c r="I35" s="47">
        <f>SUM(I29:I34)</f>
        <v>15.009999999999998</v>
      </c>
      <c r="J35" s="55">
        <f>SUM(J29:J34)</f>
        <v>69.210000000000008</v>
      </c>
    </row>
    <row r="36" spans="1:10">
      <c r="A36" s="1" t="s">
        <v>29</v>
      </c>
      <c r="B36" s="4" t="s">
        <v>30</v>
      </c>
      <c r="C36" s="4" t="str">
        <f>[1]Лист1!A423</f>
        <v>№ 269</v>
      </c>
      <c r="D36" s="4" t="str">
        <f>[1]Лист1!B423</f>
        <v>Чай с молоком</v>
      </c>
      <c r="E36" s="4">
        <f>[1]Лист1!C423</f>
        <v>200</v>
      </c>
      <c r="F36" s="52">
        <v>4.18</v>
      </c>
      <c r="G36" s="4">
        <f>[1]Лист1!G423</f>
        <v>65.099999999999994</v>
      </c>
      <c r="H36" s="4">
        <f>[1]Лист1!E423</f>
        <v>1.6</v>
      </c>
      <c r="I36" s="4">
        <v>3.68</v>
      </c>
      <c r="J36" s="4">
        <f>[1]Лист1!F423</f>
        <v>10.3</v>
      </c>
    </row>
    <row r="37" spans="1:10">
      <c r="A37" s="2"/>
      <c r="B37" s="15" t="s">
        <v>18</v>
      </c>
      <c r="C37" s="4"/>
      <c r="D37" s="4" t="str">
        <f>[1]Лист1!B424</f>
        <v>Хлеб пшеничный</v>
      </c>
      <c r="E37" s="4">
        <f>[1]Лист1!C424</f>
        <v>30</v>
      </c>
      <c r="F37" s="52">
        <v>1.92</v>
      </c>
      <c r="G37" s="4">
        <f>[1]Лист1!G424</f>
        <v>64.2</v>
      </c>
      <c r="H37" s="4">
        <f>[1]Лист1!E424</f>
        <v>0.2</v>
      </c>
      <c r="I37" s="4">
        <v>4.68</v>
      </c>
      <c r="J37" s="4">
        <f>[1]Лист1!F424</f>
        <v>14</v>
      </c>
    </row>
    <row r="38" spans="1:10" ht="15" thickBot="1">
      <c r="A38" s="2"/>
      <c r="B38" s="9"/>
      <c r="C38" s="17"/>
      <c r="D38" s="34"/>
      <c r="E38" s="41"/>
      <c r="F38" s="40"/>
      <c r="G38" s="41"/>
      <c r="H38" s="41"/>
      <c r="I38" s="41"/>
      <c r="J38" s="42"/>
    </row>
    <row r="39" spans="1:10" ht="15" thickBot="1">
      <c r="A39" s="27"/>
      <c r="B39" s="28"/>
      <c r="C39" s="28"/>
      <c r="D39" s="29"/>
      <c r="E39" s="13"/>
      <c r="F39" s="14">
        <v>230.74</v>
      </c>
      <c r="G39" s="14">
        <f>SUM(G36:G38)</f>
        <v>129.30000000000001</v>
      </c>
      <c r="H39" s="14">
        <f>SUM(H36:H38)</f>
        <v>1.8</v>
      </c>
      <c r="I39" s="14">
        <f>SUM(I36:I38)</f>
        <v>8.36</v>
      </c>
      <c r="J39" s="33">
        <f>SUM(E39:I39)</f>
        <v>370.20000000000005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2025-01-20T14:35:52Z</dcterms:modified>
</cp:coreProperties>
</file>