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J41" s="1"/>
  <c r="I39"/>
  <c r="H39"/>
  <c r="G39"/>
  <c r="E39"/>
  <c r="D39"/>
  <c r="J38"/>
  <c r="I38"/>
  <c r="H38"/>
  <c r="H41" s="1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I31"/>
  <c r="I37" s="1"/>
  <c r="H31"/>
  <c r="G31"/>
  <c r="E31"/>
  <c r="D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H25"/>
  <c r="G25"/>
  <c r="E25"/>
  <c r="D25"/>
  <c r="C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H17"/>
  <c r="G17"/>
  <c r="E17"/>
  <c r="C17"/>
  <c r="J16"/>
  <c r="I16"/>
  <c r="H16"/>
  <c r="G16"/>
  <c r="E16"/>
  <c r="C16"/>
  <c r="J15"/>
  <c r="J24" s="1"/>
  <c r="I15"/>
  <c r="I24" s="1"/>
  <c r="H15"/>
  <c r="G15"/>
  <c r="E15"/>
  <c r="C15"/>
  <c r="J12"/>
  <c r="I12"/>
  <c r="H12"/>
  <c r="G12"/>
  <c r="E12"/>
  <c r="D12"/>
  <c r="C12"/>
  <c r="J11"/>
  <c r="J14" s="1"/>
  <c r="I11"/>
  <c r="I14" s="1"/>
  <c r="H11"/>
  <c r="G11"/>
  <c r="E11"/>
  <c r="D11"/>
  <c r="C11"/>
  <c r="G10"/>
  <c r="J8"/>
  <c r="I8"/>
  <c r="H8"/>
  <c r="E8"/>
  <c r="D8"/>
  <c r="J7"/>
  <c r="I7"/>
  <c r="H7"/>
  <c r="E7"/>
  <c r="D7"/>
  <c r="J6"/>
  <c r="I6"/>
  <c r="H6"/>
  <c r="E6"/>
  <c r="D6"/>
  <c r="C6"/>
  <c r="J5"/>
  <c r="I5"/>
  <c r="H5"/>
  <c r="E5"/>
  <c r="D5"/>
  <c r="C5"/>
  <c r="J4"/>
  <c r="J10" s="1"/>
  <c r="I4"/>
  <c r="H4"/>
  <c r="E4"/>
  <c r="D4"/>
  <c r="C4"/>
  <c r="I41" l="1"/>
  <c r="G14"/>
  <c r="J30"/>
  <c r="G30"/>
  <c r="H37"/>
  <c r="G37"/>
  <c r="I10"/>
  <c r="H24"/>
  <c r="I30"/>
  <c r="J37"/>
  <c r="G41"/>
  <c r="H10"/>
  <c r="H14"/>
  <c r="G24"/>
  <c r="H30"/>
</calcChain>
</file>

<file path=xl/sharedStrings.xml><?xml version="1.0" encoding="utf-8"?>
<sst xmlns="http://schemas.openxmlformats.org/spreadsheetml/2006/main" count="53" uniqueCount="39">
  <si>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</si>
  <si>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</si>
  <si>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</si>
  <si>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</si>
  <si>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</si>
  <si>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</si>
  <si>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</si>
  <si>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</si>
  <si>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</si>
  <si>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</si>
  <si>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</si>
  <si>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</si>
  <si>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</si>
  <si>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</si>
  <si>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</si>
  <si>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</si>
  <si>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</si>
  <si>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</si>
  <si>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</si>
  <si>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</si>
  <si>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Хлеб пшеничный</t>
  </si>
  <si>
    <t>Обед</t>
  </si>
  <si>
    <t>закуска</t>
  </si>
  <si>
    <t>Салат из белокачанной капустой с морковью</t>
  </si>
  <si>
    <t>1 блюдо</t>
  </si>
  <si>
    <t>гарнир</t>
  </si>
  <si>
    <t>Картофельное пюре</t>
  </si>
  <si>
    <t>Соус томатный</t>
  </si>
  <si>
    <t>напиток</t>
  </si>
  <si>
    <t>Компот из сухофруктов</t>
  </si>
  <si>
    <t xml:space="preserve">хлеб </t>
  </si>
  <si>
    <t>Полдник</t>
  </si>
  <si>
    <t>фрукт</t>
  </si>
  <si>
    <t>Ужин</t>
  </si>
  <si>
    <t>Ужин 2</t>
  </si>
  <si>
    <t>кисломол.</t>
  </si>
  <si>
    <t>Котлета рыбная</t>
  </si>
  <si>
    <t xml:space="preserve">                                      13д</t>
  </si>
  <si>
    <t>Суп крестьянский с крупой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</si>
</sst>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8" xfId="0" applyFont="1" applyFill="1" applyBorder="1"/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9" xfId="0" applyFont="1" applyFill="1" applyBorder="1"/>
    <xf numFmtId="0" fontId="0" fillId="2" borderId="11" xfId="0" applyFill="1" applyBorder="1"/>
    <xf numFmtId="0" fontId="0" fillId="2" borderId="13" xfId="0" applyFill="1" applyBorder="1"/>
    <xf numFmtId="0" fontId="1" fillId="2" borderId="14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7" xfId="0" applyFill="1" applyBorder="1"/>
    <xf numFmtId="0" fontId="0" fillId="2" borderId="7" xfId="0" applyFill="1" applyBorder="1"/>
    <xf numFmtId="2" fontId="1" fillId="2" borderId="6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5" xfId="0" applyFill="1" applyBorder="1"/>
    <xf numFmtId="49" fontId="0" fillId="2" borderId="5" xfId="0" applyNumberFormat="1" applyFill="1" applyBorder="1" applyProtection="1">
      <protection locked="0"/>
    </xf>
    <xf numFmtId="164" fontId="0" fillId="2" borderId="19" xfId="0" applyNumberFormat="1" applyFill="1" applyBorder="1"/>
    <xf numFmtId="1" fontId="0" fillId="2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26" xfId="0" applyFill="1" applyBorder="1"/>
    <xf numFmtId="0" fontId="0" fillId="2" borderId="21" xfId="0" applyFill="1" applyBorder="1"/>
    <xf numFmtId="0" fontId="0" fillId="2" borderId="0" xfId="0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9" xfId="0" applyFill="1" applyBorder="1" applyAlignment="1">
      <alignment horizontal="left"/>
    </xf>
    <xf numFmtId="2" fontId="0" fillId="2" borderId="8" xfId="0" applyNumberForma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7" xfId="0" applyFill="1" applyBorder="1"/>
    <xf numFmtId="14" fontId="0" fillId="2" borderId="2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2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21" xfId="0" applyNumberFormat="1" applyFill="1" applyBorder="1"/>
    <xf numFmtId="0" fontId="0" fillId="2" borderId="16" xfId="0" applyFill="1" applyBorder="1"/>
    <xf numFmtId="0" fontId="0" fillId="2" borderId="21" xfId="0" applyFont="1" applyFill="1" applyBorder="1"/>
    <xf numFmtId="2" fontId="0" fillId="2" borderId="9" xfId="0" applyNumberFormat="1" applyFill="1" applyBorder="1"/>
    <xf numFmtId="0" fontId="0" fillId="2" borderId="8" xfId="0" applyFill="1" applyBorder="1" applyAlignment="1">
      <alignment horizontal="left"/>
    </xf>
    <xf numFmtId="164" fontId="0" fillId="2" borderId="20" xfId="0" applyNumberFormat="1" applyFill="1" applyBorder="1"/>
    <xf numFmtId="0" fontId="0" fillId="2" borderId="21" xfId="0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/>
    <xf numFmtId="0" fontId="0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473">
          <cell r="A473" t="str">
            <v>№ 44</v>
          </cell>
          <cell r="B473" t="str">
            <v>Суп молочный с  рисовой крупой</v>
          </cell>
          <cell r="C473">
            <v>250</v>
          </cell>
          <cell r="D473">
            <v>6.18</v>
          </cell>
          <cell r="E473">
            <v>6.58</v>
          </cell>
          <cell r="F473">
            <v>23.28</v>
          </cell>
        </row>
        <row r="474">
          <cell r="A474" t="str">
            <v>№345</v>
          </cell>
          <cell r="B474" t="str">
            <v>Бутерброд с маслом</v>
          </cell>
          <cell r="C474" t="str">
            <v>20//10</v>
          </cell>
          <cell r="D474">
            <v>0.99</v>
          </cell>
          <cell r="E474">
            <v>7.62</v>
          </cell>
          <cell r="F474">
            <v>9.52</v>
          </cell>
        </row>
        <row r="475">
          <cell r="A475" t="str">
            <v>№ 269</v>
          </cell>
          <cell r="B475" t="str">
            <v>Чай с молоком</v>
          </cell>
          <cell r="C475">
            <v>200</v>
          </cell>
          <cell r="D475">
            <v>1.4</v>
          </cell>
          <cell r="E475">
            <v>1.6</v>
          </cell>
          <cell r="F475">
            <v>10.3</v>
          </cell>
        </row>
        <row r="476">
          <cell r="B476" t="str">
            <v>Хлеб ржаной</v>
          </cell>
          <cell r="C476">
            <v>30</v>
          </cell>
          <cell r="D476">
            <v>1.4</v>
          </cell>
          <cell r="E476">
            <v>0.2</v>
          </cell>
          <cell r="F476">
            <v>14</v>
          </cell>
        </row>
        <row r="477">
          <cell r="B477" t="str">
            <v>Печенье</v>
          </cell>
          <cell r="C477">
            <v>10</v>
          </cell>
          <cell r="D477">
            <v>0.9</v>
          </cell>
          <cell r="E477">
            <v>0.95</v>
          </cell>
          <cell r="F477">
            <v>5.8</v>
          </cell>
        </row>
        <row r="479">
          <cell r="A479" t="str">
            <v>№271</v>
          </cell>
          <cell r="B479" t="str">
            <v>Чай с сахаром</v>
          </cell>
          <cell r="C479">
            <v>200</v>
          </cell>
          <cell r="D479">
            <v>0</v>
          </cell>
          <cell r="E479">
            <v>0</v>
          </cell>
          <cell r="F479">
            <v>8</v>
          </cell>
          <cell r="G479">
            <v>22</v>
          </cell>
        </row>
        <row r="480">
          <cell r="A480" t="str">
            <v>№342</v>
          </cell>
          <cell r="B480" t="str">
            <v>Бутерброд с сыром</v>
          </cell>
          <cell r="C480" t="str">
            <v xml:space="preserve">       30/10.</v>
          </cell>
          <cell r="D480">
            <v>3.4</v>
          </cell>
          <cell r="E480">
            <v>2.4</v>
          </cell>
          <cell r="F480">
            <v>14.3</v>
          </cell>
          <cell r="G480">
            <v>97.2</v>
          </cell>
        </row>
        <row r="482">
          <cell r="A482" t="str">
            <v>№ 4</v>
          </cell>
          <cell r="C482">
            <v>100</v>
          </cell>
          <cell r="D482">
            <v>0.9</v>
          </cell>
          <cell r="E482">
            <v>8.5</v>
          </cell>
          <cell r="F482">
            <v>2.21</v>
          </cell>
          <cell r="G482">
            <v>105</v>
          </cell>
        </row>
        <row r="484">
          <cell r="A484" t="str">
            <v>№ 43</v>
          </cell>
          <cell r="C484">
            <v>250</v>
          </cell>
          <cell r="D484">
            <v>6.8</v>
          </cell>
          <cell r="E484">
            <v>7.74</v>
          </cell>
          <cell r="F484">
            <v>15.43</v>
          </cell>
          <cell r="G484">
            <v>162</v>
          </cell>
        </row>
        <row r="485">
          <cell r="A485" t="str">
            <v>№ 216</v>
          </cell>
          <cell r="C485">
            <v>200</v>
          </cell>
          <cell r="D485">
            <v>4.26</v>
          </cell>
          <cell r="E485">
            <v>4.9000000000000004</v>
          </cell>
          <cell r="F485">
            <v>29.2</v>
          </cell>
          <cell r="G485">
            <v>198</v>
          </cell>
        </row>
        <row r="486">
          <cell r="A486" t="str">
            <v>№143</v>
          </cell>
          <cell r="C486">
            <v>100</v>
          </cell>
          <cell r="D486">
            <v>10.36</v>
          </cell>
          <cell r="E486">
            <v>4.5999999999999996</v>
          </cell>
          <cell r="F486">
            <v>6.79</v>
          </cell>
          <cell r="G486">
            <v>121</v>
          </cell>
        </row>
        <row r="487">
          <cell r="A487" t="str">
            <v>№ 238</v>
          </cell>
          <cell r="C487">
            <v>50</v>
          </cell>
          <cell r="D487">
            <v>0.27</v>
          </cell>
          <cell r="E487">
            <v>1.83</v>
          </cell>
          <cell r="F487">
            <v>2.62</v>
          </cell>
          <cell r="G487">
            <v>28</v>
          </cell>
        </row>
        <row r="488">
          <cell r="A488" t="str">
            <v>№ 255</v>
          </cell>
          <cell r="C488">
            <v>180</v>
          </cell>
          <cell r="D488">
            <v>0.5</v>
          </cell>
          <cell r="E488">
            <v>0</v>
          </cell>
          <cell r="F488">
            <v>6</v>
          </cell>
          <cell r="G488">
            <v>72.3</v>
          </cell>
        </row>
        <row r="489">
          <cell r="C489">
            <v>40</v>
          </cell>
          <cell r="D489">
            <v>1.88</v>
          </cell>
          <cell r="E489">
            <v>0.28000000000000003</v>
          </cell>
          <cell r="F489">
            <v>19.98</v>
          </cell>
          <cell r="G489">
            <v>85.6</v>
          </cell>
        </row>
        <row r="490">
          <cell r="C490">
            <v>30</v>
          </cell>
          <cell r="D490">
            <v>1.4</v>
          </cell>
          <cell r="E490">
            <v>0.2</v>
          </cell>
          <cell r="F490">
            <v>14</v>
          </cell>
          <cell r="G490">
            <v>64.2</v>
          </cell>
        </row>
        <row r="492">
          <cell r="A492" t="str">
            <v>№22</v>
          </cell>
          <cell r="B492" t="str">
            <v>Салат из свеклы с чесноком</v>
          </cell>
          <cell r="C492">
            <v>100</v>
          </cell>
          <cell r="D492">
            <v>1.4</v>
          </cell>
          <cell r="E492">
            <v>7.08</v>
          </cell>
          <cell r="F492">
            <v>9.2200000000000006</v>
          </cell>
          <cell r="G492">
            <v>123</v>
          </cell>
        </row>
        <row r="493">
          <cell r="A493" t="str">
            <v>№ 258</v>
          </cell>
          <cell r="B493" t="str">
            <v>Кофейный напиток с молоком</v>
          </cell>
          <cell r="C493">
            <v>200</v>
          </cell>
          <cell r="D493">
            <v>1.4</v>
          </cell>
          <cell r="E493">
            <v>1.6</v>
          </cell>
          <cell r="F493">
            <v>10.3</v>
          </cell>
          <cell r="G493">
            <v>65.099999999999994</v>
          </cell>
        </row>
        <row r="494">
          <cell r="B494" t="str">
            <v>Хлеб пшеничный</v>
          </cell>
          <cell r="C494">
            <v>40</v>
          </cell>
          <cell r="D494">
            <v>1.88</v>
          </cell>
          <cell r="E494">
            <v>0.28000000000000003</v>
          </cell>
          <cell r="F494">
            <v>19.98</v>
          </cell>
          <cell r="G494">
            <v>85.6</v>
          </cell>
        </row>
        <row r="495">
          <cell r="B495" t="str">
            <v xml:space="preserve">Фрукт </v>
          </cell>
          <cell r="C495">
            <v>185</v>
          </cell>
          <cell r="D495">
            <v>0.82</v>
          </cell>
          <cell r="E495">
            <v>0</v>
          </cell>
          <cell r="F495">
            <v>23.3</v>
          </cell>
          <cell r="G495">
            <v>96</v>
          </cell>
        </row>
        <row r="497">
          <cell r="A497" t="str">
            <v>№ 197</v>
          </cell>
          <cell r="B497" t="str">
            <v>Каша овсяная из Геркулеса жидкая</v>
          </cell>
          <cell r="C497">
            <v>200</v>
          </cell>
          <cell r="D497">
            <v>3.26</v>
          </cell>
          <cell r="E497">
            <v>4.45</v>
          </cell>
          <cell r="F497">
            <v>18.329999999999998</v>
          </cell>
          <cell r="G497">
            <v>148</v>
          </cell>
        </row>
        <row r="498">
          <cell r="A498" t="str">
            <v>№182</v>
          </cell>
          <cell r="B498" t="str">
            <v>Тефтели из говядины с рисом</v>
          </cell>
          <cell r="C498">
            <v>100</v>
          </cell>
          <cell r="D498">
            <v>13.08</v>
          </cell>
          <cell r="E498">
            <v>12.4</v>
          </cell>
          <cell r="F498">
            <v>13.4</v>
          </cell>
          <cell r="G498">
            <v>143</v>
          </cell>
        </row>
        <row r="499">
          <cell r="B499" t="str">
            <v>Сок</v>
          </cell>
          <cell r="C499">
            <v>200</v>
          </cell>
          <cell r="D499">
            <v>0</v>
          </cell>
          <cell r="E499">
            <v>0</v>
          </cell>
          <cell r="F499">
            <v>10</v>
          </cell>
          <cell r="G499">
            <v>87</v>
          </cell>
        </row>
        <row r="500">
          <cell r="B500" t="str">
            <v>Хлеб пшеничный</v>
          </cell>
          <cell r="C500">
            <v>20</v>
          </cell>
          <cell r="D500">
            <v>0.94</v>
          </cell>
          <cell r="E500">
            <v>0.14000000000000001</v>
          </cell>
          <cell r="F500">
            <v>9.99</v>
          </cell>
          <cell r="G500">
            <v>42</v>
          </cell>
        </row>
        <row r="501">
          <cell r="B501" t="str">
            <v>Хлеб ржаной</v>
          </cell>
          <cell r="C501">
            <v>30</v>
          </cell>
          <cell r="D501">
            <v>1.4</v>
          </cell>
          <cell r="E501">
            <v>0.2</v>
          </cell>
          <cell r="F501">
            <v>14</v>
          </cell>
          <cell r="G501">
            <v>64.2</v>
          </cell>
        </row>
        <row r="503">
          <cell r="A503" t="str">
            <v>№ 245</v>
          </cell>
          <cell r="B503" t="str">
            <v>Кефир</v>
          </cell>
          <cell r="C503">
            <v>180</v>
          </cell>
          <cell r="D503">
            <v>5.04</v>
          </cell>
          <cell r="E503">
            <v>4.68</v>
          </cell>
          <cell r="F503">
            <v>7.36</v>
          </cell>
          <cell r="G503">
            <v>91.8</v>
          </cell>
        </row>
        <row r="504">
          <cell r="B504" t="str">
            <v>Хлеб пшеничный</v>
          </cell>
          <cell r="C504">
            <v>20</v>
          </cell>
          <cell r="D504">
            <v>0.94</v>
          </cell>
          <cell r="E504">
            <v>0.14000000000000001</v>
          </cell>
          <cell r="F504">
            <v>9.99</v>
          </cell>
          <cell r="G50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28" workbookViewId="0">
      <selection activeCell="M39" sqref="M39"/>
    </sheetView>
  </sheetViews>
  <sheetFormatPr defaultRowHeight="14.5"/>
  <cols>
    <col min="4" max="4" width="25.81640625" customWidth="1"/>
  </cols>
  <sheetData>
    <row r="1" spans="1:10" ht="15" thickBot="1">
      <c r="A1" s="27" t="s">
        <v>0</v>
      </c>
      <c r="B1" s="35" t="s">
        <v>1</v>
      </c>
      <c r="C1" s="36"/>
      <c r="D1" s="37"/>
      <c r="E1" s="38" t="s">
        <v>2</v>
      </c>
      <c r="F1" s="39"/>
      <c r="G1" s="38"/>
      <c r="H1" s="38"/>
      <c r="I1" s="58" t="s">
        <v>3</v>
      </c>
      <c r="J1" s="59"/>
    </row>
    <row r="2" spans="1:10" ht="15" thickBot="1">
      <c r="A2" s="3"/>
      <c r="B2" s="50"/>
      <c r="C2" s="50"/>
      <c r="D2" s="50" t="s">
        <v>37</v>
      </c>
      <c r="E2" s="3"/>
      <c r="F2" s="33"/>
      <c r="G2" s="3"/>
      <c r="H2" s="3"/>
      <c r="I2" s="3"/>
      <c r="J2" s="34"/>
    </row>
    <row r="3" spans="1:10" ht="15" thickBot="1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47" t="s">
        <v>14</v>
      </c>
      <c r="B4" s="5" t="s">
        <v>15</v>
      </c>
      <c r="C4" s="5" t="str">
        <f>[1]Лист1!A473</f>
        <v>№ 44</v>
      </c>
      <c r="D4" s="5" t="str">
        <f>[1]Лист1!B473</f>
        <v>Суп молочный с  рисовой крупой</v>
      </c>
      <c r="E4" s="5">
        <f>[1]Лист1!C473</f>
        <v>250</v>
      </c>
      <c r="F4" s="51">
        <v>14.71</v>
      </c>
      <c r="G4" s="5">
        <v>185</v>
      </c>
      <c r="H4" s="5">
        <f>[1]Лист1!D473</f>
        <v>6.18</v>
      </c>
      <c r="I4" s="5">
        <f>[1]Лист1!E473</f>
        <v>6.58</v>
      </c>
      <c r="J4" s="5">
        <f>[1]Лист1!F473</f>
        <v>23.28</v>
      </c>
    </row>
    <row r="5" spans="1:10">
      <c r="A5" s="47"/>
      <c r="B5" s="55" t="s">
        <v>16</v>
      </c>
      <c r="C5" s="5" t="str">
        <f>[1]Лист1!A474</f>
        <v>№345</v>
      </c>
      <c r="D5" s="5" t="str">
        <f>[1]Лист1!B474</f>
        <v>Бутерброд с маслом</v>
      </c>
      <c r="E5" s="5" t="str">
        <f>[1]Лист1!C474</f>
        <v>20//10</v>
      </c>
      <c r="F5" s="51">
        <v>11.75</v>
      </c>
      <c r="G5" s="5">
        <v>186</v>
      </c>
      <c r="H5" s="5">
        <f>[1]Лист1!D474</f>
        <v>0.99</v>
      </c>
      <c r="I5" s="5">
        <f>[1]Лист1!E474</f>
        <v>7.62</v>
      </c>
      <c r="J5" s="5">
        <f>[1]Лист1!F474</f>
        <v>9.52</v>
      </c>
    </row>
    <row r="6" spans="1:10">
      <c r="A6" s="47"/>
      <c r="B6" s="5" t="s">
        <v>17</v>
      </c>
      <c r="C6" s="5" t="str">
        <f>[1]Лист1!A475</f>
        <v>№ 269</v>
      </c>
      <c r="D6" s="5" t="str">
        <f>[1]Лист1!B475</f>
        <v>Чай с молоком</v>
      </c>
      <c r="E6" s="5">
        <f>[1]Лист1!C475</f>
        <v>200</v>
      </c>
      <c r="F6" s="51">
        <v>3.83</v>
      </c>
      <c r="G6" s="5">
        <v>187</v>
      </c>
      <c r="H6" s="5">
        <f>[1]Лист1!D475</f>
        <v>1.4</v>
      </c>
      <c r="I6" s="5">
        <f>[1]Лист1!E475</f>
        <v>1.6</v>
      </c>
      <c r="J6" s="5">
        <f>[1]Лист1!F475</f>
        <v>10.3</v>
      </c>
    </row>
    <row r="7" spans="1:10">
      <c r="A7" s="47"/>
      <c r="B7" s="5" t="s">
        <v>18</v>
      </c>
      <c r="C7" s="5"/>
      <c r="D7" s="5" t="str">
        <f>[1]Лист1!B476</f>
        <v>Хлеб ржаной</v>
      </c>
      <c r="E7" s="5">
        <f>[1]Лист1!C476</f>
        <v>30</v>
      </c>
      <c r="F7" s="51">
        <v>1.92</v>
      </c>
      <c r="G7" s="5">
        <v>188</v>
      </c>
      <c r="H7" s="5">
        <f>[1]Лист1!D476</f>
        <v>1.4</v>
      </c>
      <c r="I7" s="5">
        <f>[1]Лист1!E476</f>
        <v>0.2</v>
      </c>
      <c r="J7" s="5">
        <f>[1]Лист1!F476</f>
        <v>14</v>
      </c>
    </row>
    <row r="8" spans="1:10">
      <c r="A8" s="47"/>
      <c r="B8" s="5"/>
      <c r="C8" s="5"/>
      <c r="D8" s="5" t="str">
        <f>[1]Лист1!B477</f>
        <v>Печенье</v>
      </c>
      <c r="E8" s="5">
        <f>[1]Лист1!C477</f>
        <v>10</v>
      </c>
      <c r="F8" s="51">
        <v>1.7</v>
      </c>
      <c r="G8" s="5">
        <v>189</v>
      </c>
      <c r="H8" s="5">
        <f>[1]Лист1!D477</f>
        <v>0.9</v>
      </c>
      <c r="I8" s="5">
        <f>[1]Лист1!E477</f>
        <v>0.95</v>
      </c>
      <c r="J8" s="5">
        <f>[1]Лист1!F477</f>
        <v>5.8</v>
      </c>
    </row>
    <row r="9" spans="1:10" ht="15" thickBot="1">
      <c r="A9" s="47"/>
      <c r="B9" s="60"/>
      <c r="C9" s="22"/>
      <c r="D9" s="23"/>
      <c r="E9" s="24"/>
      <c r="F9" s="25"/>
      <c r="G9" s="24"/>
      <c r="H9" s="24"/>
      <c r="I9" s="24"/>
      <c r="J9" s="41"/>
    </row>
    <row r="10" spans="1:10" ht="15" thickBot="1">
      <c r="A10" s="42"/>
      <c r="B10" s="61"/>
      <c r="C10" s="28"/>
      <c r="D10" s="29"/>
      <c r="E10" s="13"/>
      <c r="F10" s="14"/>
      <c r="G10" s="14">
        <f>SUM(G4:G9)</f>
        <v>935</v>
      </c>
      <c r="H10" s="14">
        <f>SUM(H4:H9)</f>
        <v>10.870000000000001</v>
      </c>
      <c r="I10" s="14">
        <f>SUM(I4:I9)</f>
        <v>16.95</v>
      </c>
      <c r="J10" s="32">
        <f>SUM(J4:J9)</f>
        <v>62.899999999999991</v>
      </c>
    </row>
    <row r="11" spans="1:10">
      <c r="A11" s="1" t="s">
        <v>14</v>
      </c>
      <c r="B11" s="66" t="s">
        <v>17</v>
      </c>
      <c r="C11" s="46" t="str">
        <f>[1]Лист1!A479</f>
        <v>№271</v>
      </c>
      <c r="D11" s="66" t="str">
        <f>[1]Лист1!B479</f>
        <v>Чай с сахаром</v>
      </c>
      <c r="E11" s="66">
        <f>[1]Лист1!C479</f>
        <v>200</v>
      </c>
      <c r="F11" s="52">
        <v>1.03</v>
      </c>
      <c r="G11" s="66">
        <f>[1]Лист1!G479</f>
        <v>22</v>
      </c>
      <c r="H11" s="66">
        <f>[1]Лист1!D479</f>
        <v>0</v>
      </c>
      <c r="I11" s="66">
        <f>[1]Лист1!E479</f>
        <v>0</v>
      </c>
      <c r="J11" s="70">
        <f>[1]Лист1!F479</f>
        <v>8</v>
      </c>
    </row>
    <row r="12" spans="1:10">
      <c r="A12" s="8"/>
      <c r="B12" s="6" t="s">
        <v>16</v>
      </c>
      <c r="C12" s="5" t="str">
        <f>[1]Лист1!A480</f>
        <v>№342</v>
      </c>
      <c r="D12" s="5" t="str">
        <f>[1]Лист1!B480</f>
        <v>Бутерброд с сыром</v>
      </c>
      <c r="E12" s="5" t="str">
        <f>[1]Лист1!C480</f>
        <v xml:space="preserve">       30/10.</v>
      </c>
      <c r="F12" s="51">
        <v>8.49</v>
      </c>
      <c r="G12" s="5">
        <f>[1]Лист1!G480</f>
        <v>97.2</v>
      </c>
      <c r="H12" s="5">
        <f>[1]Лист1!D480</f>
        <v>3.4</v>
      </c>
      <c r="I12" s="5">
        <f>[1]Лист1!E480</f>
        <v>2.4</v>
      </c>
      <c r="J12" s="40">
        <f>[1]Лист1!F480</f>
        <v>14.3</v>
      </c>
    </row>
    <row r="13" spans="1:10" ht="15" thickBot="1">
      <c r="A13" s="48"/>
      <c r="B13" s="71"/>
      <c r="C13" s="49"/>
      <c r="D13" s="67"/>
      <c r="E13" s="49"/>
      <c r="F13" s="72"/>
      <c r="G13" s="65"/>
      <c r="H13" s="49"/>
      <c r="I13" s="49"/>
      <c r="J13" s="73"/>
    </row>
    <row r="14" spans="1:10" ht="15" thickBot="1">
      <c r="A14" s="10"/>
      <c r="B14" s="11"/>
      <c r="C14" s="11"/>
      <c r="D14" s="12"/>
      <c r="E14" s="13"/>
      <c r="F14" s="14"/>
      <c r="G14" s="14">
        <f>SUM(G11:G13)</f>
        <v>119.2</v>
      </c>
      <c r="H14" s="14">
        <f>SUM(H11:H13)</f>
        <v>3.4</v>
      </c>
      <c r="I14" s="14">
        <f>SUM(I11:I13)</f>
        <v>2.4</v>
      </c>
      <c r="J14" s="32">
        <f>SUM(J11:J13)</f>
        <v>22.3</v>
      </c>
    </row>
    <row r="15" spans="1:10">
      <c r="A15" s="2" t="s">
        <v>21</v>
      </c>
      <c r="B15" s="31" t="s">
        <v>22</v>
      </c>
      <c r="C15" s="69" t="str">
        <f>[1]Лист1!A482</f>
        <v>№ 4</v>
      </c>
      <c r="D15" s="4" t="s">
        <v>23</v>
      </c>
      <c r="E15" s="53">
        <f>[1]Лист1!C482</f>
        <v>100</v>
      </c>
      <c r="F15" s="54">
        <v>1.66</v>
      </c>
      <c r="G15" s="53">
        <f>[1]Лист1!G482</f>
        <v>105</v>
      </c>
      <c r="H15" s="74">
        <f>[1]Лист1!D482</f>
        <v>0.9</v>
      </c>
      <c r="I15" s="74">
        <f>[1]Лист1!E482</f>
        <v>8.5</v>
      </c>
      <c r="J15" s="75">
        <f>[1]Лист1!F482</f>
        <v>2.21</v>
      </c>
    </row>
    <row r="16" spans="1:10">
      <c r="A16" s="2"/>
      <c r="B16" s="5" t="s">
        <v>24</v>
      </c>
      <c r="C16" s="69" t="str">
        <f>[1]Лист1!A484</f>
        <v>№ 43</v>
      </c>
      <c r="D16" s="7" t="s">
        <v>38</v>
      </c>
      <c r="E16" s="53">
        <f>[1]Лист1!C484</f>
        <v>250</v>
      </c>
      <c r="F16" s="54">
        <v>19.88</v>
      </c>
      <c r="G16" s="53">
        <f>[1]Лист1!G484</f>
        <v>162</v>
      </c>
      <c r="H16" s="74">
        <f>[1]Лист1!D484</f>
        <v>6.8</v>
      </c>
      <c r="I16" s="74">
        <f>[1]Лист1!E484</f>
        <v>7.74</v>
      </c>
      <c r="J16" s="75">
        <f>[1]Лист1!F484</f>
        <v>15.43</v>
      </c>
    </row>
    <row r="17" spans="1:10">
      <c r="A17" s="2"/>
      <c r="B17" s="43" t="s">
        <v>25</v>
      </c>
      <c r="C17" s="69" t="str">
        <f>[1]Лист1!A485</f>
        <v>№ 216</v>
      </c>
      <c r="D17" s="5" t="s">
        <v>26</v>
      </c>
      <c r="E17" s="53">
        <f>[1]Лист1!C485</f>
        <v>200</v>
      </c>
      <c r="F17" s="54">
        <v>7.25</v>
      </c>
      <c r="G17" s="53">
        <f>[1]Лист1!G485</f>
        <v>198</v>
      </c>
      <c r="H17" s="74">
        <f>[1]Лист1!D485</f>
        <v>4.26</v>
      </c>
      <c r="I17" s="74">
        <f>[1]Лист1!E485</f>
        <v>4.9000000000000004</v>
      </c>
      <c r="J17" s="75">
        <f>[1]Лист1!F485</f>
        <v>29.2</v>
      </c>
    </row>
    <row r="18" spans="1:10">
      <c r="A18" s="2"/>
      <c r="B18" s="43" t="s">
        <v>15</v>
      </c>
      <c r="C18" s="69" t="str">
        <f>[1]Лист1!A486</f>
        <v>№143</v>
      </c>
      <c r="D18" s="5" t="s">
        <v>36</v>
      </c>
      <c r="E18" s="53">
        <f>[1]Лист1!C486</f>
        <v>100</v>
      </c>
      <c r="F18" s="54">
        <v>27.19</v>
      </c>
      <c r="G18" s="53">
        <f>[1]Лист1!G486</f>
        <v>121</v>
      </c>
      <c r="H18" s="74">
        <f>[1]Лист1!D486</f>
        <v>10.36</v>
      </c>
      <c r="I18" s="74">
        <f>[1]Лист1!E486</f>
        <v>4.5999999999999996</v>
      </c>
      <c r="J18" s="75">
        <f>[1]Лист1!F486</f>
        <v>6.79</v>
      </c>
    </row>
    <row r="19" spans="1:10">
      <c r="A19" s="2"/>
      <c r="B19" s="43"/>
      <c r="C19" s="69" t="str">
        <f>[1]Лист1!A487</f>
        <v>№ 238</v>
      </c>
      <c r="D19" s="5" t="s">
        <v>27</v>
      </c>
      <c r="E19" s="53">
        <f>[1]Лист1!C487</f>
        <v>50</v>
      </c>
      <c r="F19" s="54">
        <v>4.18</v>
      </c>
      <c r="G19" s="53">
        <f>[1]Лист1!G487</f>
        <v>28</v>
      </c>
      <c r="H19" s="74">
        <f>[1]Лист1!D487</f>
        <v>0.27</v>
      </c>
      <c r="I19" s="74">
        <f>[1]Лист1!E487</f>
        <v>1.83</v>
      </c>
      <c r="J19" s="75">
        <f>[1]Лист1!F487</f>
        <v>2.62</v>
      </c>
    </row>
    <row r="20" spans="1:10">
      <c r="A20" s="2"/>
      <c r="B20" s="43" t="s">
        <v>28</v>
      </c>
      <c r="C20" s="69" t="str">
        <f>[1]Лист1!A488</f>
        <v>№ 255</v>
      </c>
      <c r="D20" s="7" t="s">
        <v>29</v>
      </c>
      <c r="E20" s="53">
        <f>[1]Лист1!C488</f>
        <v>180</v>
      </c>
      <c r="F20" s="54">
        <v>2.71</v>
      </c>
      <c r="G20" s="53">
        <f>[1]Лист1!G488</f>
        <v>72.3</v>
      </c>
      <c r="H20" s="74">
        <f>[1]Лист1!D488</f>
        <v>0.5</v>
      </c>
      <c r="I20" s="74">
        <f>[1]Лист1!E488</f>
        <v>0</v>
      </c>
      <c r="J20" s="75">
        <f>[1]Лист1!F488</f>
        <v>6</v>
      </c>
    </row>
    <row r="21" spans="1:10">
      <c r="A21" s="2"/>
      <c r="B21" s="43" t="s">
        <v>30</v>
      </c>
      <c r="C21" s="69"/>
      <c r="D21" s="7" t="s">
        <v>20</v>
      </c>
      <c r="E21" s="53">
        <f>[1]Лист1!C489</f>
        <v>40</v>
      </c>
      <c r="F21" s="54">
        <v>2.57</v>
      </c>
      <c r="G21" s="53">
        <f>[1]Лист1!G489</f>
        <v>85.6</v>
      </c>
      <c r="H21" s="74">
        <f>[1]Лист1!D489</f>
        <v>1.88</v>
      </c>
      <c r="I21" s="74">
        <f>[1]Лист1!E489</f>
        <v>0.28000000000000003</v>
      </c>
      <c r="J21" s="75">
        <f>[1]Лист1!F489</f>
        <v>19.98</v>
      </c>
    </row>
    <row r="22" spans="1:10">
      <c r="A22" s="2"/>
      <c r="B22" s="43" t="s">
        <v>30</v>
      </c>
      <c r="C22" s="69"/>
      <c r="D22" s="7" t="s">
        <v>19</v>
      </c>
      <c r="E22" s="53">
        <f>[1]Лист1!C490</f>
        <v>30</v>
      </c>
      <c r="F22" s="54">
        <v>1.71</v>
      </c>
      <c r="G22" s="53">
        <f>[1]Лист1!G490</f>
        <v>64.2</v>
      </c>
      <c r="H22" s="74">
        <f>[1]Лист1!D490</f>
        <v>1.4</v>
      </c>
      <c r="I22" s="74">
        <f>[1]Лист1!E490</f>
        <v>0.2</v>
      </c>
      <c r="J22" s="75">
        <f>[1]Лист1!F490</f>
        <v>14</v>
      </c>
    </row>
    <row r="23" spans="1:10" ht="15" thickBot="1">
      <c r="A23" s="2"/>
      <c r="B23" s="22"/>
      <c r="C23" s="22"/>
      <c r="D23" s="23"/>
      <c r="E23" s="24"/>
      <c r="F23" s="25"/>
      <c r="G23" s="49"/>
      <c r="H23" s="49"/>
      <c r="I23" s="49"/>
      <c r="J23" s="65"/>
    </row>
    <row r="24" spans="1:10" ht="15" thickBot="1">
      <c r="A24" s="27"/>
      <c r="B24" s="28"/>
      <c r="C24" s="28"/>
      <c r="D24" s="29"/>
      <c r="E24" s="44"/>
      <c r="F24" s="45"/>
      <c r="G24" s="45">
        <f>SUM(G15:G23)</f>
        <v>836.1</v>
      </c>
      <c r="H24" s="45">
        <f>SUM(H15:H23)</f>
        <v>26.369999999999997</v>
      </c>
      <c r="I24" s="45">
        <f>SUM(I15:I23)</f>
        <v>28.05</v>
      </c>
      <c r="J24" s="57">
        <f>SUM(J15:J23)</f>
        <v>96.23</v>
      </c>
    </row>
    <row r="25" spans="1:10" ht="15" thickBot="1">
      <c r="A25" s="1" t="s">
        <v>31</v>
      </c>
      <c r="B25" s="15" t="s">
        <v>22</v>
      </c>
      <c r="C25" s="15" t="str">
        <f>[1]Лист1!A492</f>
        <v>№22</v>
      </c>
      <c r="D25" s="5" t="str">
        <f>[1]Лист1!B492</f>
        <v>Салат из свеклы с чесноком</v>
      </c>
      <c r="E25" s="5">
        <f>[1]Лист1!C492</f>
        <v>100</v>
      </c>
      <c r="F25" s="51">
        <v>1.4</v>
      </c>
      <c r="G25" s="5">
        <f>[1]Лист1!G492</f>
        <v>123</v>
      </c>
      <c r="H25" s="68">
        <f>[1]Лист1!D492</f>
        <v>1.4</v>
      </c>
      <c r="I25" s="68">
        <f>[1]Лист1!E492</f>
        <v>7.08</v>
      </c>
      <c r="J25" s="5">
        <f>[1]Лист1!F492</f>
        <v>9.2200000000000006</v>
      </c>
    </row>
    <row r="26" spans="1:10">
      <c r="A26" s="2"/>
      <c r="B26" s="66" t="s">
        <v>17</v>
      </c>
      <c r="C26" s="15" t="str">
        <f>[1]Лист1!A493</f>
        <v>№ 258</v>
      </c>
      <c r="D26" s="5" t="str">
        <f>[1]Лист1!B493</f>
        <v>Кофейный напиток с молоком</v>
      </c>
      <c r="E26" s="5">
        <f>[1]Лист1!C493</f>
        <v>200</v>
      </c>
      <c r="F26" s="51">
        <v>4.42</v>
      </c>
      <c r="G26" s="5">
        <f>[1]Лист1!G493</f>
        <v>65.099999999999994</v>
      </c>
      <c r="H26" s="68">
        <f>[1]Лист1!D493</f>
        <v>1.4</v>
      </c>
      <c r="I26" s="68">
        <f>[1]Лист1!E493</f>
        <v>1.6</v>
      </c>
      <c r="J26" s="5">
        <f>[1]Лист1!F493</f>
        <v>10.3</v>
      </c>
    </row>
    <row r="27" spans="1:10">
      <c r="A27" s="2"/>
      <c r="B27" s="9" t="s">
        <v>18</v>
      </c>
      <c r="C27" s="15"/>
      <c r="D27" s="5" t="str">
        <f>[1]Лист1!B494</f>
        <v>Хлеб пшеничный</v>
      </c>
      <c r="E27" s="5">
        <f>[1]Лист1!C494</f>
        <v>40</v>
      </c>
      <c r="F27" s="51">
        <v>1.28</v>
      </c>
      <c r="G27" s="5">
        <f>[1]Лист1!G494</f>
        <v>85.6</v>
      </c>
      <c r="H27" s="68">
        <f>[1]Лист1!D494</f>
        <v>1.88</v>
      </c>
      <c r="I27" s="68">
        <f>[1]Лист1!E494</f>
        <v>0.28000000000000003</v>
      </c>
      <c r="J27" s="5">
        <f>[1]Лист1!F494</f>
        <v>19.98</v>
      </c>
    </row>
    <row r="28" spans="1:10">
      <c r="A28" s="2"/>
      <c r="B28" s="21" t="s">
        <v>32</v>
      </c>
      <c r="C28" s="15"/>
      <c r="D28" s="5" t="str">
        <f>[1]Лист1!B495</f>
        <v xml:space="preserve">Фрукт </v>
      </c>
      <c r="E28" s="5">
        <f>[1]Лист1!C495</f>
        <v>185</v>
      </c>
      <c r="F28" s="51">
        <v>21</v>
      </c>
      <c r="G28" s="5">
        <f>[1]Лист1!G495</f>
        <v>96</v>
      </c>
      <c r="H28" s="68">
        <f>[1]Лист1!D495</f>
        <v>0.82</v>
      </c>
      <c r="I28" s="68">
        <f>[1]Лист1!E495</f>
        <v>0</v>
      </c>
      <c r="J28" s="5">
        <f>[1]Лист1!F495</f>
        <v>23.3</v>
      </c>
    </row>
    <row r="29" spans="1:10" ht="15" thickBot="1">
      <c r="A29" s="2"/>
      <c r="B29" s="22"/>
      <c r="C29" s="30"/>
      <c r="D29" s="9"/>
      <c r="E29" s="9"/>
      <c r="F29" s="25"/>
      <c r="G29" s="9"/>
      <c r="H29" s="9"/>
      <c r="I29" s="9"/>
      <c r="J29" s="62"/>
    </row>
    <row r="30" spans="1:10" ht="15" thickBot="1">
      <c r="A30" s="27"/>
      <c r="B30" s="28"/>
      <c r="C30" s="28"/>
      <c r="D30" s="29"/>
      <c r="E30" s="13"/>
      <c r="F30" s="14"/>
      <c r="G30" s="14">
        <f>SUM(G25:G29)</f>
        <v>369.7</v>
      </c>
      <c r="H30" s="14">
        <f>SUM(H25:H29)</f>
        <v>5.5</v>
      </c>
      <c r="I30" s="14">
        <f>SUM(I25:I29)</f>
        <v>8.9599999999999991</v>
      </c>
      <c r="J30" s="32">
        <f>SUM(J25:J29)</f>
        <v>62.8</v>
      </c>
    </row>
    <row r="31" spans="1:10">
      <c r="A31" s="2" t="s">
        <v>33</v>
      </c>
      <c r="B31" s="16" t="s">
        <v>25</v>
      </c>
      <c r="C31" s="8" t="str">
        <f>[1]Лист1!A497</f>
        <v>№ 197</v>
      </c>
      <c r="D31" s="5" t="str">
        <f>[1]Лист1!B497</f>
        <v>Каша овсяная из Геркулеса жидкая</v>
      </c>
      <c r="E31" s="5">
        <f>[1]Лист1!C497</f>
        <v>200</v>
      </c>
      <c r="F31" s="56">
        <v>6.23</v>
      </c>
      <c r="G31" s="5">
        <f>[1]Лист1!G497</f>
        <v>148</v>
      </c>
      <c r="H31" s="5">
        <f>[1]Лист1!D497</f>
        <v>3.26</v>
      </c>
      <c r="I31" s="5">
        <f>[1]Лист1!E497</f>
        <v>4.45</v>
      </c>
      <c r="J31" s="5">
        <f>[1]Лист1!F497</f>
        <v>18.329999999999998</v>
      </c>
    </row>
    <row r="32" spans="1:10">
      <c r="A32" s="2"/>
      <c r="B32" s="5" t="s">
        <v>15</v>
      </c>
      <c r="C32" s="8" t="str">
        <f>[1]Лист1!A498</f>
        <v>№182</v>
      </c>
      <c r="D32" s="5" t="str">
        <f>[1]Лист1!B498</f>
        <v>Тефтели из говядины с рисом</v>
      </c>
      <c r="E32" s="5">
        <f>[1]Лист1!C498</f>
        <v>100</v>
      </c>
      <c r="F32" s="56">
        <v>46.61</v>
      </c>
      <c r="G32" s="5">
        <f>[1]Лист1!G498</f>
        <v>143</v>
      </c>
      <c r="H32" s="5">
        <f>[1]Лист1!D498</f>
        <v>13.08</v>
      </c>
      <c r="I32" s="5">
        <f>[1]Лист1!E498</f>
        <v>12.4</v>
      </c>
      <c r="J32" s="5">
        <f>[1]Лист1!F498</f>
        <v>13.4</v>
      </c>
    </row>
    <row r="33" spans="1:10">
      <c r="A33" s="2"/>
      <c r="B33" s="5" t="s">
        <v>28</v>
      </c>
      <c r="C33" s="8"/>
      <c r="D33" s="5" t="str">
        <f>[1]Лист1!B499</f>
        <v>Сок</v>
      </c>
      <c r="E33" s="5">
        <f>[1]Лист1!C499</f>
        <v>200</v>
      </c>
      <c r="F33" s="56">
        <v>9</v>
      </c>
      <c r="G33" s="5">
        <f>[1]Лист1!G499</f>
        <v>87</v>
      </c>
      <c r="H33" s="5">
        <f>[1]Лист1!D499</f>
        <v>0</v>
      </c>
      <c r="I33" s="5">
        <f>[1]Лист1!E499</f>
        <v>0</v>
      </c>
      <c r="J33" s="5">
        <f>[1]Лист1!F499</f>
        <v>10</v>
      </c>
    </row>
    <row r="34" spans="1:10">
      <c r="A34" s="2"/>
      <c r="B34" s="5" t="s">
        <v>18</v>
      </c>
      <c r="C34" s="8"/>
      <c r="D34" s="5" t="str">
        <f>[1]Лист1!B500</f>
        <v>Хлеб пшеничный</v>
      </c>
      <c r="E34" s="5">
        <f>[1]Лист1!C500</f>
        <v>20</v>
      </c>
      <c r="F34" s="56">
        <v>1.28</v>
      </c>
      <c r="G34" s="5">
        <f>[1]Лист1!G500</f>
        <v>42</v>
      </c>
      <c r="H34" s="5">
        <f>[1]Лист1!D500</f>
        <v>0.94</v>
      </c>
      <c r="I34" s="5">
        <f>[1]Лист1!E500</f>
        <v>0.14000000000000001</v>
      </c>
      <c r="J34" s="5">
        <f>[1]Лист1!F500</f>
        <v>9.99</v>
      </c>
    </row>
    <row r="35" spans="1:10">
      <c r="A35" s="2"/>
      <c r="B35" s="17" t="s">
        <v>18</v>
      </c>
      <c r="C35" s="8"/>
      <c r="D35" s="5" t="str">
        <f>[1]Лист1!B501</f>
        <v>Хлеб ржаной</v>
      </c>
      <c r="E35" s="5">
        <f>[1]Лист1!C501</f>
        <v>30</v>
      </c>
      <c r="F35" s="56">
        <v>1.92</v>
      </c>
      <c r="G35" s="5">
        <f>[1]Лист1!G501</f>
        <v>64.2</v>
      </c>
      <c r="H35" s="5">
        <f>[1]Лист1!D501</f>
        <v>1.4</v>
      </c>
      <c r="I35" s="5">
        <f>[1]Лист1!E501</f>
        <v>0.2</v>
      </c>
      <c r="J35" s="5">
        <f>[1]Лист1!F501</f>
        <v>14</v>
      </c>
    </row>
    <row r="36" spans="1:10" ht="15" thickBot="1">
      <c r="A36" s="2"/>
      <c r="B36" s="17"/>
      <c r="C36" s="47"/>
      <c r="D36" s="23"/>
      <c r="E36" s="24"/>
      <c r="F36" s="25"/>
      <c r="G36" s="24"/>
      <c r="H36" s="24"/>
      <c r="I36" s="24"/>
      <c r="J36" s="41"/>
    </row>
    <row r="37" spans="1:10" ht="15" thickBot="1">
      <c r="A37" s="27"/>
      <c r="B37" s="28"/>
      <c r="C37" s="42"/>
      <c r="D37" s="29"/>
      <c r="E37" s="13"/>
      <c r="F37" s="14"/>
      <c r="G37" s="14">
        <f>SUM(G31:G36)</f>
        <v>484.2</v>
      </c>
      <c r="H37" s="14">
        <f>SUM(H31:H36)</f>
        <v>18.68</v>
      </c>
      <c r="I37" s="14">
        <f>SUM(I31:I36)</f>
        <v>17.190000000000001</v>
      </c>
      <c r="J37" s="32">
        <f>SUM(J31:J36)</f>
        <v>65.72</v>
      </c>
    </row>
    <row r="38" spans="1:10">
      <c r="A38" s="2" t="s">
        <v>34</v>
      </c>
      <c r="B38" s="15" t="s">
        <v>35</v>
      </c>
      <c r="C38" s="15" t="str">
        <f>[1]Лист1!A503</f>
        <v>№ 245</v>
      </c>
      <c r="D38" s="15" t="str">
        <f>[1]Лист1!B503</f>
        <v>Кефир</v>
      </c>
      <c r="E38" s="15">
        <f>[1]Лист1!C503</f>
        <v>180</v>
      </c>
      <c r="F38" s="56">
        <v>11.5</v>
      </c>
      <c r="G38" s="5">
        <f>[1]Лист1!G503</f>
        <v>91.8</v>
      </c>
      <c r="H38" s="15">
        <f>[1]Лист1!D503</f>
        <v>5.04</v>
      </c>
      <c r="I38" s="15">
        <f>[1]Лист1!E503</f>
        <v>4.68</v>
      </c>
      <c r="J38" s="15">
        <f>[1]Лист1!F503</f>
        <v>7.36</v>
      </c>
    </row>
    <row r="39" spans="1:10">
      <c r="A39" s="2"/>
      <c r="B39" s="5" t="s">
        <v>18</v>
      </c>
      <c r="C39" s="15"/>
      <c r="D39" s="15" t="str">
        <f>[1]Лист1!B504</f>
        <v>Хлеб пшеничный</v>
      </c>
      <c r="E39" s="15">
        <f>[1]Лист1!C504</f>
        <v>20</v>
      </c>
      <c r="F39" s="56">
        <v>1.28</v>
      </c>
      <c r="G39" s="5">
        <f>[1]Лист1!G504</f>
        <v>42</v>
      </c>
      <c r="H39" s="15">
        <f>[1]Лист1!D504</f>
        <v>0.94</v>
      </c>
      <c r="I39" s="15">
        <f>[1]Лист1!E504</f>
        <v>0.14000000000000001</v>
      </c>
      <c r="J39" s="15">
        <f>[1]Лист1!F504</f>
        <v>9.99</v>
      </c>
    </row>
    <row r="40" spans="1:10" ht="15" thickBot="1">
      <c r="A40" s="2"/>
      <c r="B40" s="15"/>
      <c r="C40" s="21"/>
      <c r="D40" s="63"/>
      <c r="E40" s="26"/>
      <c r="F40" s="51"/>
      <c r="G40" s="26"/>
      <c r="H40" s="26"/>
      <c r="I40" s="26"/>
      <c r="J40" s="64"/>
    </row>
    <row r="41" spans="1:10" ht="15" thickBot="1">
      <c r="A41" s="27"/>
      <c r="B41" s="28"/>
      <c r="C41" s="28"/>
      <c r="D41" s="29"/>
      <c r="E41" s="13"/>
      <c r="F41" s="14">
        <v>215.43</v>
      </c>
      <c r="G41" s="14">
        <f>SUM(G38:G40)</f>
        <v>133.80000000000001</v>
      </c>
      <c r="H41" s="14">
        <f>SUM(H38:H40)</f>
        <v>5.98</v>
      </c>
      <c r="I41" s="14">
        <f>SUM(I38:I40)</f>
        <v>4.8199999999999994</v>
      </c>
      <c r="J41" s="32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2024-12-10T14:00:42Z</dcterms:modified>
</cp:coreProperties>
</file>