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8" i="1"/>
  <c r="J40" s="1"/>
  <c r="I38"/>
  <c r="I40" s="1"/>
  <c r="H38"/>
  <c r="G38"/>
  <c r="E38"/>
  <c r="D38"/>
  <c r="J37"/>
  <c r="I37"/>
  <c r="H37"/>
  <c r="H40" s="1"/>
  <c r="G37"/>
  <c r="G40" s="1"/>
  <c r="E37"/>
  <c r="D37"/>
  <c r="C37"/>
  <c r="J34"/>
  <c r="I34"/>
  <c r="H34"/>
  <c r="G34"/>
  <c r="E34"/>
  <c r="D34"/>
  <c r="J33"/>
  <c r="I33"/>
  <c r="H33"/>
  <c r="G33"/>
  <c r="E33"/>
  <c r="D33"/>
  <c r="J32"/>
  <c r="I32"/>
  <c r="H32"/>
  <c r="G32"/>
  <c r="G36" s="1"/>
  <c r="E32"/>
  <c r="D32"/>
  <c r="C32"/>
  <c r="J31"/>
  <c r="J36" s="1"/>
  <c r="I31"/>
  <c r="H31"/>
  <c r="G31"/>
  <c r="E31"/>
  <c r="D31"/>
  <c r="C31"/>
  <c r="J30"/>
  <c r="I30"/>
  <c r="I36" s="1"/>
  <c r="H30"/>
  <c r="H36" s="1"/>
  <c r="G30"/>
  <c r="E30"/>
  <c r="D30"/>
  <c r="C30"/>
  <c r="J27"/>
  <c r="I27"/>
  <c r="H27"/>
  <c r="G27"/>
  <c r="E27"/>
  <c r="D27"/>
  <c r="J26"/>
  <c r="I26"/>
  <c r="H26"/>
  <c r="G26"/>
  <c r="E26"/>
  <c r="D26"/>
  <c r="J25"/>
  <c r="I25"/>
  <c r="H25"/>
  <c r="H29" s="1"/>
  <c r="G25"/>
  <c r="G29" s="1"/>
  <c r="E25"/>
  <c r="D25"/>
  <c r="J22"/>
  <c r="I22"/>
  <c r="H22"/>
  <c r="G22"/>
  <c r="E22"/>
  <c r="D22"/>
  <c r="J21"/>
  <c r="I21"/>
  <c r="H21"/>
  <c r="G21"/>
  <c r="E21"/>
  <c r="D21"/>
  <c r="J20"/>
  <c r="I20"/>
  <c r="H20"/>
  <c r="G20"/>
  <c r="E20"/>
  <c r="D20"/>
  <c r="C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C17"/>
  <c r="J16"/>
  <c r="J24" s="1"/>
  <c r="I16"/>
  <c r="H16"/>
  <c r="G16"/>
  <c r="E16"/>
  <c r="D16"/>
  <c r="C16"/>
  <c r="J15"/>
  <c r="I15"/>
  <c r="I24" s="1"/>
  <c r="H15"/>
  <c r="G15"/>
  <c r="E15"/>
  <c r="D15"/>
  <c r="C15"/>
  <c r="J12"/>
  <c r="I12"/>
  <c r="H12"/>
  <c r="H14" s="1"/>
  <c r="G12"/>
  <c r="G14" s="1"/>
  <c r="E12"/>
  <c r="D12"/>
  <c r="J11"/>
  <c r="J14" s="1"/>
  <c r="I11"/>
  <c r="I14" s="1"/>
  <c r="H11"/>
  <c r="G11"/>
  <c r="E11"/>
  <c r="D11"/>
  <c r="C11"/>
  <c r="J8"/>
  <c r="I8"/>
  <c r="H8"/>
  <c r="G8"/>
  <c r="E8"/>
  <c r="J7"/>
  <c r="I7"/>
  <c r="H7"/>
  <c r="G7"/>
  <c r="E7"/>
  <c r="J6"/>
  <c r="I6"/>
  <c r="H6"/>
  <c r="G6"/>
  <c r="E6"/>
  <c r="C6"/>
  <c r="J5"/>
  <c r="I5"/>
  <c r="I10" s="1"/>
  <c r="H5"/>
  <c r="H10" s="1"/>
  <c r="G5"/>
  <c r="C5"/>
  <c r="J4"/>
  <c r="J10" s="1"/>
  <c r="I4"/>
  <c r="H4"/>
  <c r="G4"/>
  <c r="H24" l="1"/>
  <c r="G24"/>
  <c r="J29"/>
  <c r="G10"/>
  <c r="I29"/>
</calcChain>
</file>

<file path=xl/sharedStrings.xml><?xml version="1.0" encoding="utf-8"?>
<sst xmlns="http://schemas.openxmlformats.org/spreadsheetml/2006/main" count="52" uniqueCount="41">
  <si>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</si>
  <si>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</si>
  <si>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</si>
  <si>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</si>
  <si>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</si>
  <si>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</si>
  <si>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</si>
  <si>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</si>
  <si>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</si>
  <si>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</si>
  <si>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</si>
  <si>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</si>
  <si>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</si>
  <si>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</si>
  <si>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</si>
  <si>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</si>
  <si>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</si>
  <si>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</si>
  <si>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</si>
  <si>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Хлеб ржаной</t>
  </si>
  <si>
    <t>Печенье</t>
  </si>
  <si>
    <t>Завтрак 2</t>
  </si>
  <si>
    <t>Обед</t>
  </si>
  <si>
    <t>закуска</t>
  </si>
  <si>
    <t>1 блюдо</t>
  </si>
  <si>
    <t>гарнир</t>
  </si>
  <si>
    <t>напиток</t>
  </si>
  <si>
    <t xml:space="preserve">хлеб </t>
  </si>
  <si>
    <t>Полдник</t>
  </si>
  <si>
    <t>выпечка</t>
  </si>
  <si>
    <t>фрукт</t>
  </si>
  <si>
    <t>Ужин</t>
  </si>
  <si>
    <t>Ужин 2</t>
  </si>
  <si>
    <t>кисломол.</t>
  </si>
  <si>
    <t>Чай с молоком</t>
  </si>
  <si>
    <t>Суп молочный с макаронными изделиями</t>
  </si>
  <si>
    <t xml:space="preserve">                                                                                 8д</t>
  </si>
  <si>
    <t>№45</t>
  </si>
  <si>
    <t xml:space="preserve">Бутерброт с маслом </t>
  </si>
  <si>
    <t>20//10</t>
  </si>
  <si>
    <t>№280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</si>
</sst>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2" borderId="1" xfId="0" applyFill="1" applyBorder="1"/>
    <xf numFmtId="0" fontId="0" fillId="2" borderId="5" xfId="0" applyFill="1" applyBorder="1"/>
    <xf numFmtId="0" fontId="0" fillId="2" borderId="5" xfId="0" applyFont="1" applyFill="1" applyBorder="1"/>
    <xf numFmtId="0" fontId="0" fillId="2" borderId="11" xfId="0" applyFill="1" applyBorder="1"/>
    <xf numFmtId="0" fontId="0" fillId="3" borderId="11" xfId="0" applyFont="1" applyFill="1" applyBorder="1"/>
    <xf numFmtId="0" fontId="0" fillId="3" borderId="11" xfId="0" applyFill="1" applyBorder="1"/>
    <xf numFmtId="0" fontId="0" fillId="2" borderId="13" xfId="0" applyFill="1" applyBorder="1"/>
    <xf numFmtId="0" fontId="0" fillId="2" borderId="14" xfId="0" applyFont="1" applyFill="1" applyBorder="1"/>
    <xf numFmtId="0" fontId="0" fillId="2" borderId="14" xfId="0" applyFill="1" applyBorder="1"/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0" fontId="0" fillId="2" borderId="1" xfId="0" applyFont="1" applyFill="1" applyBorder="1"/>
    <xf numFmtId="0" fontId="0" fillId="2" borderId="16" xfId="0" applyFont="1" applyFill="1" applyBorder="1"/>
    <xf numFmtId="0" fontId="0" fillId="3" borderId="16" xfId="0" applyFill="1" applyBorder="1"/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10" xfId="0" applyFill="1" applyBorder="1"/>
    <xf numFmtId="0" fontId="0" fillId="2" borderId="16" xfId="0" applyFill="1" applyBorder="1"/>
    <xf numFmtId="0" fontId="0" fillId="2" borderId="4" xfId="0" applyFill="1" applyBorder="1"/>
    <xf numFmtId="0" fontId="0" fillId="2" borderId="16" xfId="0" applyFill="1" applyBorder="1" applyProtection="1">
      <protection locked="0"/>
    </xf>
    <xf numFmtId="0" fontId="1" fillId="2" borderId="7" xfId="0" applyFont="1" applyFill="1" applyBorder="1"/>
    <xf numFmtId="0" fontId="0" fillId="3" borderId="10" xfId="0" applyFill="1" applyBorder="1"/>
    <xf numFmtId="0" fontId="0" fillId="2" borderId="0" xfId="0" applyFont="1" applyFill="1" applyBorder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2" fontId="0" fillId="3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7" xfId="0" applyFill="1" applyBorder="1"/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24" xfId="0" applyFill="1" applyBorder="1"/>
    <xf numFmtId="2" fontId="0" fillId="3" borderId="16" xfId="0" applyNumberForma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0" fillId="2" borderId="20" xfId="0" applyFill="1" applyBorder="1"/>
    <xf numFmtId="2" fontId="0" fillId="3" borderId="18" xfId="0" applyNumberFormat="1" applyFill="1" applyBorder="1" applyProtection="1">
      <protection locked="0"/>
    </xf>
    <xf numFmtId="0" fontId="0" fillId="2" borderId="9" xfId="0" applyFill="1" applyBorder="1"/>
    <xf numFmtId="0" fontId="0" fillId="2" borderId="19" xfId="0" applyFill="1" applyBorder="1"/>
    <xf numFmtId="0" fontId="0" fillId="2" borderId="7" xfId="0" applyFill="1" applyBorder="1"/>
    <xf numFmtId="0" fontId="1" fillId="2" borderId="8" xfId="0" applyFont="1" applyFill="1" applyBorder="1"/>
    <xf numFmtId="164" fontId="0" fillId="2" borderId="21" xfId="0" applyNumberFormat="1" applyFill="1" applyBorder="1"/>
    <xf numFmtId="2" fontId="1" fillId="2" borderId="8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13" xfId="0" applyFill="1" applyBorder="1"/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3" borderId="26" xfId="0" applyFill="1" applyBorder="1"/>
    <xf numFmtId="0" fontId="0" fillId="2" borderId="27" xfId="0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2" xfId="0" applyFill="1" applyBorder="1"/>
    <xf numFmtId="1" fontId="0" fillId="3" borderId="10" xfId="0" applyNumberFormat="1" applyFill="1" applyBorder="1" applyProtection="1">
      <protection locked="0"/>
    </xf>
    <xf numFmtId="0" fontId="0" fillId="2" borderId="29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0" fontId="0" fillId="2" borderId="28" xfId="0" applyFont="1" applyFill="1" applyBorder="1" applyAlignment="1" applyProtection="1">
      <protection locked="0"/>
    </xf>
    <xf numFmtId="0" fontId="0" fillId="2" borderId="3" xfId="0" applyFont="1" applyFill="1" applyBorder="1"/>
    <xf numFmtId="49" fontId="0" fillId="2" borderId="18" xfId="0" applyNumberFormat="1" applyFont="1" applyFill="1" applyBorder="1" applyProtection="1">
      <protection locked="0"/>
    </xf>
    <xf numFmtId="14" fontId="0" fillId="2" borderId="25" xfId="0" applyNumberFormat="1" applyFont="1" applyFill="1" applyBorder="1" applyProtection="1">
      <protection locked="0"/>
    </xf>
    <xf numFmtId="0" fontId="0" fillId="2" borderId="23" xfId="0" applyFont="1" applyFill="1" applyBorder="1" applyAlignment="1" applyProtection="1">
      <protection locked="0"/>
    </xf>
    <xf numFmtId="0" fontId="0" fillId="2" borderId="22" xfId="0" applyFont="1" applyFill="1" applyBorder="1" applyAlignment="1" applyProtection="1">
      <protection locked="0"/>
    </xf>
    <xf numFmtId="49" fontId="0" fillId="2" borderId="16" xfId="0" applyNumberFormat="1" applyFont="1" applyFill="1" applyBorder="1" applyProtection="1">
      <protection locked="0"/>
    </xf>
    <xf numFmtId="14" fontId="0" fillId="2" borderId="19" xfId="0" applyNumberFormat="1" applyFon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3" borderId="16" xfId="0" applyFill="1" applyBorder="1" applyAlignment="1" applyProtection="1">
      <alignment wrapText="1"/>
      <protection locked="0"/>
    </xf>
    <xf numFmtId="164" fontId="0" fillId="2" borderId="19" xfId="0" applyNumberFormat="1" applyFill="1" applyBorder="1"/>
    <xf numFmtId="0" fontId="0" fillId="2" borderId="27" xfId="0" applyFill="1" applyBorder="1" applyAlignment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64" fontId="0" fillId="2" borderId="16" xfId="0" applyNumberFormat="1" applyFill="1" applyBorder="1"/>
    <xf numFmtId="0" fontId="0" fillId="2" borderId="18" xfId="0" applyFill="1" applyBorder="1" applyAlignment="1" applyProtection="1">
      <alignment wrapText="1"/>
      <protection locked="0"/>
    </xf>
    <xf numFmtId="2" fontId="1" fillId="2" borderId="25" xfId="0" applyNumberFormat="1" applyFont="1" applyFill="1" applyBorder="1" applyProtection="1">
      <protection locked="0"/>
    </xf>
    <xf numFmtId="0" fontId="0" fillId="2" borderId="30" xfId="0" applyFill="1" applyBorder="1" applyAlignment="1">
      <alignment horizontal="center"/>
    </xf>
    <xf numFmtId="0" fontId="0" fillId="2" borderId="21" xfId="0" applyFill="1" applyBorder="1"/>
    <xf numFmtId="2" fontId="1" fillId="2" borderId="18" xfId="0" applyNumberFormat="1" applyFont="1" applyFill="1" applyBorder="1"/>
    <xf numFmtId="2" fontId="1" fillId="2" borderId="25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280">
          <cell r="A280" t="str">
            <v>№345</v>
          </cell>
          <cell r="D280">
            <v>0.99</v>
          </cell>
          <cell r="E280">
            <v>7.62</v>
          </cell>
          <cell r="F280">
            <v>9.52</v>
          </cell>
          <cell r="G280">
            <v>130</v>
          </cell>
        </row>
        <row r="281">
          <cell r="A281" t="str">
            <v>№ 269</v>
          </cell>
          <cell r="C281">
            <v>200</v>
          </cell>
          <cell r="D281">
            <v>1.4</v>
          </cell>
          <cell r="E281">
            <v>1.6</v>
          </cell>
          <cell r="F281">
            <v>10.3</v>
          </cell>
          <cell r="G281">
            <v>65.099999999999994</v>
          </cell>
        </row>
        <row r="282">
          <cell r="C282">
            <v>20</v>
          </cell>
          <cell r="D282">
            <v>0.94</v>
          </cell>
          <cell r="E282">
            <v>0.14000000000000001</v>
          </cell>
          <cell r="F282">
            <v>9.99</v>
          </cell>
          <cell r="G282">
            <v>42</v>
          </cell>
        </row>
        <row r="283">
          <cell r="C283">
            <v>10</v>
          </cell>
          <cell r="D283">
            <v>0.9</v>
          </cell>
          <cell r="E283">
            <v>0.95</v>
          </cell>
          <cell r="F283">
            <v>5.8</v>
          </cell>
          <cell r="G283">
            <v>42</v>
          </cell>
        </row>
        <row r="285">
          <cell r="A285" t="str">
            <v>№ 258</v>
          </cell>
          <cell r="B285" t="str">
            <v>Кофейный напиток с молоком</v>
          </cell>
          <cell r="C285">
            <v>200</v>
          </cell>
          <cell r="D285">
            <v>1.4</v>
          </cell>
          <cell r="E285">
            <v>1.6</v>
          </cell>
          <cell r="F285">
            <v>10.3</v>
          </cell>
          <cell r="G285">
            <v>65.099999999999994</v>
          </cell>
        </row>
        <row r="286">
          <cell r="B286" t="str">
            <v>Хлеб пшеничный</v>
          </cell>
          <cell r="C286">
            <v>30</v>
          </cell>
          <cell r="D286">
            <v>1.4</v>
          </cell>
          <cell r="E286">
            <v>0.2</v>
          </cell>
          <cell r="F286">
            <v>14</v>
          </cell>
          <cell r="G286">
            <v>64.2</v>
          </cell>
        </row>
        <row r="288">
          <cell r="A288" t="str">
            <v>№ 9</v>
          </cell>
          <cell r="B288" t="str">
            <v>Икра свекольная</v>
          </cell>
          <cell r="C288">
            <v>100</v>
          </cell>
          <cell r="D288">
            <v>1.6</v>
          </cell>
          <cell r="E288">
            <v>6.1</v>
          </cell>
          <cell r="F288">
            <v>10.199999999999999</v>
          </cell>
          <cell r="G288">
            <v>124</v>
          </cell>
        </row>
        <row r="289">
          <cell r="A289" t="str">
            <v>№ 55</v>
          </cell>
          <cell r="B289" t="str">
            <v>Щи из свежей капусты с картофелем</v>
          </cell>
          <cell r="C289">
            <v>250</v>
          </cell>
          <cell r="D289">
            <v>4.5999999999999996</v>
          </cell>
          <cell r="E289">
            <v>6.33</v>
          </cell>
          <cell r="F289">
            <v>10.54</v>
          </cell>
          <cell r="G289">
            <v>130.1</v>
          </cell>
        </row>
        <row r="290">
          <cell r="A290" t="str">
            <v>№ 95</v>
          </cell>
          <cell r="B290" t="str">
            <v>Каша гречневая с маслом</v>
          </cell>
          <cell r="C290">
            <v>150</v>
          </cell>
          <cell r="D290">
            <v>2.71</v>
          </cell>
          <cell r="E290">
            <v>3.66</v>
          </cell>
          <cell r="F290">
            <v>14.63</v>
          </cell>
          <cell r="G290">
            <v>113.4</v>
          </cell>
        </row>
        <row r="291">
          <cell r="A291" t="str">
            <v>№ 87</v>
          </cell>
          <cell r="B291" t="str">
            <v>Суфле "Золотая рыбка"</v>
          </cell>
          <cell r="C291">
            <v>100</v>
          </cell>
          <cell r="D291">
            <v>14.5</v>
          </cell>
          <cell r="E291">
            <v>7.1</v>
          </cell>
          <cell r="F291">
            <v>15.6</v>
          </cell>
          <cell r="G291">
            <v>206</v>
          </cell>
        </row>
        <row r="292">
          <cell r="A292" t="str">
            <v>№ 238</v>
          </cell>
          <cell r="B292" t="str">
            <v>Соус томатный</v>
          </cell>
          <cell r="C292">
            <v>50</v>
          </cell>
          <cell r="D292">
            <v>0.27</v>
          </cell>
          <cell r="E292">
            <v>1.83</v>
          </cell>
          <cell r="F292">
            <v>2.62</v>
          </cell>
          <cell r="G292">
            <v>28</v>
          </cell>
        </row>
        <row r="293">
          <cell r="A293" t="str">
            <v>№ 255</v>
          </cell>
          <cell r="B293" t="str">
            <v>Компот из сухофруктов</v>
          </cell>
          <cell r="C293">
            <v>180</v>
          </cell>
          <cell r="D293">
            <v>0.5</v>
          </cell>
          <cell r="E293">
            <v>0</v>
          </cell>
          <cell r="F293">
            <v>6</v>
          </cell>
          <cell r="G293">
            <v>72.3</v>
          </cell>
        </row>
        <row r="294">
          <cell r="B294" t="str">
            <v>Хлеб пшеничный</v>
          </cell>
          <cell r="C294">
            <v>50</v>
          </cell>
          <cell r="D294">
            <v>2.34</v>
          </cell>
          <cell r="E294">
            <v>0.34</v>
          </cell>
          <cell r="F294">
            <v>23.99</v>
          </cell>
          <cell r="G294">
            <v>107</v>
          </cell>
        </row>
        <row r="295">
          <cell r="B295" t="str">
            <v>Хлеб ржаной</v>
          </cell>
          <cell r="C295">
            <v>30</v>
          </cell>
          <cell r="D295">
            <v>1.4</v>
          </cell>
          <cell r="E295">
            <v>0.2</v>
          </cell>
          <cell r="F295">
            <v>14</v>
          </cell>
          <cell r="G295">
            <v>64.2</v>
          </cell>
        </row>
        <row r="297">
          <cell r="B297" t="str">
            <v>Сок</v>
          </cell>
          <cell r="C297">
            <v>200</v>
          </cell>
          <cell r="D297">
            <v>0</v>
          </cell>
          <cell r="E297">
            <v>0</v>
          </cell>
          <cell r="F297">
            <v>10</v>
          </cell>
          <cell r="G297">
            <v>87</v>
          </cell>
        </row>
        <row r="298">
          <cell r="B298" t="str">
            <v>Булочка розовая</v>
          </cell>
          <cell r="C298">
            <v>60</v>
          </cell>
          <cell r="D298">
            <v>5.9</v>
          </cell>
          <cell r="E298">
            <v>1.8</v>
          </cell>
          <cell r="F298">
            <v>33</v>
          </cell>
          <cell r="G298">
            <v>171</v>
          </cell>
        </row>
        <row r="299">
          <cell r="B299" t="str">
            <v xml:space="preserve">Фрукт </v>
          </cell>
          <cell r="C299">
            <v>185</v>
          </cell>
          <cell r="D299">
            <v>0.82</v>
          </cell>
          <cell r="E299">
            <v>0</v>
          </cell>
          <cell r="F299">
            <v>23.3</v>
          </cell>
          <cell r="G299">
            <v>96</v>
          </cell>
        </row>
        <row r="301">
          <cell r="A301" t="str">
            <v>№ 210</v>
          </cell>
          <cell r="B301" t="str">
            <v>Капуста тушеная</v>
          </cell>
          <cell r="C301">
            <v>200</v>
          </cell>
          <cell r="D301">
            <v>4.71</v>
          </cell>
          <cell r="E301">
            <v>5.81</v>
          </cell>
          <cell r="F301">
            <v>24.21</v>
          </cell>
          <cell r="G301">
            <v>156</v>
          </cell>
        </row>
        <row r="302">
          <cell r="A302" t="str">
            <v>№182</v>
          </cell>
          <cell r="B302" t="str">
            <v>Тефтели из говядины с рисом</v>
          </cell>
          <cell r="C302">
            <v>100</v>
          </cell>
          <cell r="D302">
            <v>13.08</v>
          </cell>
          <cell r="E302">
            <v>12.5</v>
          </cell>
          <cell r="F302">
            <v>13.4</v>
          </cell>
          <cell r="G302">
            <v>143</v>
          </cell>
        </row>
        <row r="303">
          <cell r="A303" t="str">
            <v>№271</v>
          </cell>
          <cell r="B303" t="str">
            <v>Чай с сахаром</v>
          </cell>
          <cell r="C303">
            <v>200</v>
          </cell>
          <cell r="D303">
            <v>0</v>
          </cell>
          <cell r="E303">
            <v>0</v>
          </cell>
          <cell r="F303">
            <v>8</v>
          </cell>
          <cell r="G303">
            <v>22</v>
          </cell>
        </row>
        <row r="304">
          <cell r="B304" t="str">
            <v>Хлеб пшеничный</v>
          </cell>
          <cell r="C304">
            <v>40</v>
          </cell>
          <cell r="D304">
            <v>1.88</v>
          </cell>
          <cell r="E304">
            <v>0.28000000000000003</v>
          </cell>
          <cell r="F304">
            <v>19.98</v>
          </cell>
          <cell r="G304">
            <v>85.6</v>
          </cell>
        </row>
        <row r="305">
          <cell r="B305" t="str">
            <v>Хлеб ржаной</v>
          </cell>
          <cell r="C305">
            <v>40</v>
          </cell>
          <cell r="D305">
            <v>1.88</v>
          </cell>
          <cell r="E305">
            <v>0.28000000000000003</v>
          </cell>
          <cell r="F305">
            <v>19.98</v>
          </cell>
          <cell r="G305">
            <v>85.6</v>
          </cell>
        </row>
        <row r="307">
          <cell r="A307" t="str">
            <v>№ 245</v>
          </cell>
          <cell r="B307" t="str">
            <v>Кефир</v>
          </cell>
          <cell r="C307">
            <v>180</v>
          </cell>
          <cell r="D307">
            <v>5.04</v>
          </cell>
          <cell r="E307">
            <v>4.68</v>
          </cell>
          <cell r="F307">
            <v>7.36</v>
          </cell>
          <cell r="G307">
            <v>91.8</v>
          </cell>
        </row>
        <row r="308">
          <cell r="B308" t="str">
            <v>Хлеб пшеничный</v>
          </cell>
          <cell r="C308">
            <v>20</v>
          </cell>
          <cell r="D308">
            <v>0.94</v>
          </cell>
          <cell r="E308">
            <v>0.14000000000000001</v>
          </cell>
          <cell r="F308">
            <v>9.99</v>
          </cell>
          <cell r="G308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topLeftCell="A34" workbookViewId="0">
      <selection activeCell="M12" sqref="M12"/>
    </sheetView>
  </sheetViews>
  <sheetFormatPr defaultRowHeight="14.5"/>
  <cols>
    <col min="4" max="4" width="30.36328125" customWidth="1"/>
  </cols>
  <sheetData>
    <row r="1" spans="1:10">
      <c r="A1" s="12" t="s">
        <v>0</v>
      </c>
      <c r="B1" s="63" t="s">
        <v>1</v>
      </c>
      <c r="C1" s="64"/>
      <c r="D1" s="65"/>
      <c r="E1" s="66" t="s">
        <v>2</v>
      </c>
      <c r="F1" s="67"/>
      <c r="G1" s="66"/>
      <c r="H1" s="66"/>
      <c r="I1" s="66" t="s">
        <v>3</v>
      </c>
      <c r="J1" s="68"/>
    </row>
    <row r="2" spans="1:10" ht="15" thickBot="1">
      <c r="A2" s="3"/>
      <c r="B2" s="76" t="s">
        <v>36</v>
      </c>
      <c r="C2" s="69"/>
      <c r="D2" s="70"/>
      <c r="E2" s="23"/>
      <c r="F2" s="71"/>
      <c r="G2" s="23"/>
      <c r="H2" s="23"/>
      <c r="I2" s="23"/>
      <c r="J2" s="72"/>
    </row>
    <row r="3" spans="1:10" ht="15" thickBot="1">
      <c r="A3" s="24" t="s">
        <v>4</v>
      </c>
      <c r="B3" s="25" t="s">
        <v>5</v>
      </c>
      <c r="C3" s="25" t="s">
        <v>6</v>
      </c>
      <c r="D3" s="25" t="s">
        <v>7</v>
      </c>
      <c r="E3" s="25" t="s">
        <v>8</v>
      </c>
      <c r="F3" s="25" t="s">
        <v>9</v>
      </c>
      <c r="G3" s="25" t="s">
        <v>10</v>
      </c>
      <c r="H3" s="25" t="s">
        <v>11</v>
      </c>
      <c r="I3" s="25" t="s">
        <v>12</v>
      </c>
      <c r="J3" s="73" t="s">
        <v>13</v>
      </c>
    </row>
    <row r="4" spans="1:10">
      <c r="A4" s="2" t="s">
        <v>14</v>
      </c>
      <c r="B4" s="17" t="s">
        <v>15</v>
      </c>
      <c r="C4" s="57" t="s">
        <v>37</v>
      </c>
      <c r="D4" s="22" t="s">
        <v>35</v>
      </c>
      <c r="E4" s="62">
        <v>250</v>
      </c>
      <c r="F4" s="26">
        <v>14.19</v>
      </c>
      <c r="G4" s="62">
        <f>[1]Лист1!G279</f>
        <v>0</v>
      </c>
      <c r="H4" s="26">
        <f>[1]Лист1!D279</f>
        <v>0</v>
      </c>
      <c r="I4" s="26">
        <f>[1]Лист1!E279</f>
        <v>0</v>
      </c>
      <c r="J4" s="77">
        <f>[1]Лист1!F279</f>
        <v>0</v>
      </c>
    </row>
    <row r="5" spans="1:10">
      <c r="A5" s="2"/>
      <c r="B5" s="48" t="s">
        <v>16</v>
      </c>
      <c r="C5" s="57" t="str">
        <f>[1]Лист1!A280</f>
        <v>№345</v>
      </c>
      <c r="D5" s="6" t="s">
        <v>38</v>
      </c>
      <c r="E5" s="62" t="s">
        <v>39</v>
      </c>
      <c r="F5" s="26">
        <v>11.75</v>
      </c>
      <c r="G5" s="62">
        <f>[1]Лист1!G280</f>
        <v>130</v>
      </c>
      <c r="H5" s="26">
        <f>[1]Лист1!D280</f>
        <v>0.99</v>
      </c>
      <c r="I5" s="26">
        <f>[1]Лист1!E280</f>
        <v>7.62</v>
      </c>
      <c r="J5" s="77">
        <f>[1]Лист1!F280</f>
        <v>9.52</v>
      </c>
    </row>
    <row r="6" spans="1:10">
      <c r="A6" s="2"/>
      <c r="B6" s="4" t="s">
        <v>17</v>
      </c>
      <c r="C6" s="57" t="str">
        <f>[1]Лист1!A281</f>
        <v>№ 269</v>
      </c>
      <c r="D6" s="6" t="s">
        <v>34</v>
      </c>
      <c r="E6" s="62">
        <f>[1]Лист1!C281</f>
        <v>200</v>
      </c>
      <c r="F6" s="26">
        <v>3.83</v>
      </c>
      <c r="G6" s="62">
        <f>[1]Лист1!G281</f>
        <v>65.099999999999994</v>
      </c>
      <c r="H6" s="26">
        <f>[1]Лист1!D281</f>
        <v>1.4</v>
      </c>
      <c r="I6" s="26">
        <f>[1]Лист1!E281</f>
        <v>1.6</v>
      </c>
      <c r="J6" s="77">
        <f>[1]Лист1!F281</f>
        <v>10.3</v>
      </c>
    </row>
    <row r="7" spans="1:10">
      <c r="A7" s="2"/>
      <c r="B7" s="4" t="s">
        <v>18</v>
      </c>
      <c r="C7" s="57"/>
      <c r="D7" s="5" t="s">
        <v>19</v>
      </c>
      <c r="E7" s="62">
        <f>[1]Лист1!C282</f>
        <v>20</v>
      </c>
      <c r="F7" s="26">
        <v>1.28</v>
      </c>
      <c r="G7" s="62">
        <f>[1]Лист1!G282</f>
        <v>42</v>
      </c>
      <c r="H7" s="26">
        <f>[1]Лист1!D282</f>
        <v>0.94</v>
      </c>
      <c r="I7" s="26">
        <f>[1]Лист1!E282</f>
        <v>0.14000000000000001</v>
      </c>
      <c r="J7" s="77">
        <f>[1]Лист1!F282</f>
        <v>9.99</v>
      </c>
    </row>
    <row r="8" spans="1:10">
      <c r="A8" s="2"/>
      <c r="B8" s="18"/>
      <c r="C8" s="57"/>
      <c r="D8" s="14" t="s">
        <v>20</v>
      </c>
      <c r="E8" s="62">
        <f>[1]Лист1!C283</f>
        <v>10</v>
      </c>
      <c r="F8" s="26">
        <v>1.7</v>
      </c>
      <c r="G8" s="62">
        <f>[1]Лист1!G283</f>
        <v>42</v>
      </c>
      <c r="H8" s="26">
        <f>[1]Лист1!D283</f>
        <v>0.9</v>
      </c>
      <c r="I8" s="26">
        <f>[1]Лист1!E283</f>
        <v>0.95</v>
      </c>
      <c r="J8" s="77">
        <f>[1]Лист1!F283</f>
        <v>5.8</v>
      </c>
    </row>
    <row r="9" spans="1:10" ht="15" thickBot="1">
      <c r="A9" s="2"/>
      <c r="B9" s="20"/>
      <c r="C9" s="14"/>
      <c r="D9" s="74"/>
      <c r="E9" s="46"/>
      <c r="F9" s="35"/>
      <c r="G9" s="46"/>
      <c r="H9" s="46"/>
      <c r="I9" s="46"/>
      <c r="J9" s="78"/>
    </row>
    <row r="10" spans="1:10" ht="15" thickBot="1">
      <c r="A10" s="31"/>
      <c r="B10" s="32"/>
      <c r="C10" s="54"/>
      <c r="D10" s="55"/>
      <c r="E10" s="10"/>
      <c r="F10" s="11"/>
      <c r="G10" s="11">
        <f>SUM(G4:G9)</f>
        <v>279.10000000000002</v>
      </c>
      <c r="H10" s="11">
        <f>SUM(H4:H9)</f>
        <v>4.2299999999999995</v>
      </c>
      <c r="I10" s="11">
        <f>SUM(I4:I9)</f>
        <v>10.31</v>
      </c>
      <c r="J10" s="36">
        <f>SUM(J4:J9)</f>
        <v>35.61</v>
      </c>
    </row>
    <row r="11" spans="1:10">
      <c r="A11" s="1" t="s">
        <v>21</v>
      </c>
      <c r="B11" s="19" t="s">
        <v>17</v>
      </c>
      <c r="C11" s="53" t="str">
        <f>[1]Лист1!A285</f>
        <v>№ 258</v>
      </c>
      <c r="D11" s="5" t="str">
        <f>[1]Лист1!B285</f>
        <v>Кофейный напиток с молоком</v>
      </c>
      <c r="E11" s="6">
        <f>[1]Лист1!C285</f>
        <v>200</v>
      </c>
      <c r="F11" s="38">
        <v>4.7699999999999996</v>
      </c>
      <c r="G11" s="6">
        <f>[1]Лист1!G285</f>
        <v>65.099999999999994</v>
      </c>
      <c r="H11" s="6">
        <f>[1]Лист1!D285</f>
        <v>1.4</v>
      </c>
      <c r="I11" s="6">
        <f>[1]Лист1!E285</f>
        <v>1.6</v>
      </c>
      <c r="J11" s="34">
        <f>[1]Лист1!F285</f>
        <v>10.3</v>
      </c>
    </row>
    <row r="12" spans="1:10">
      <c r="A12" s="2"/>
      <c r="B12" s="20" t="s">
        <v>18</v>
      </c>
      <c r="C12" s="53"/>
      <c r="D12" s="5" t="str">
        <f>[1]Лист1!B286</f>
        <v>Хлеб пшеничный</v>
      </c>
      <c r="E12" s="6">
        <f>[1]Лист1!C286</f>
        <v>30</v>
      </c>
      <c r="F12" s="47">
        <v>1.92</v>
      </c>
      <c r="G12" s="6">
        <f>[1]Лист1!G286</f>
        <v>64.2</v>
      </c>
      <c r="H12" s="6">
        <f>[1]Лист1!D286</f>
        <v>1.4</v>
      </c>
      <c r="I12" s="6">
        <f>[1]Лист1!E286</f>
        <v>0.2</v>
      </c>
      <c r="J12" s="34">
        <f>[1]Лист1!F286</f>
        <v>14</v>
      </c>
    </row>
    <row r="13" spans="1:10" ht="15" thickBot="1">
      <c r="A13" s="28"/>
      <c r="B13" s="20"/>
      <c r="C13" s="18"/>
      <c r="D13" s="13"/>
      <c r="E13" s="18"/>
      <c r="F13" s="49"/>
      <c r="G13" s="79"/>
      <c r="H13" s="18"/>
      <c r="I13" s="18"/>
      <c r="J13" s="40"/>
    </row>
    <row r="14" spans="1:10" ht="15" thickBot="1">
      <c r="A14" s="31"/>
      <c r="B14" s="32"/>
      <c r="C14" s="32"/>
      <c r="D14" s="33"/>
      <c r="E14" s="15"/>
      <c r="F14" s="16"/>
      <c r="G14" s="16">
        <f>SUM(G11:G13)</f>
        <v>129.30000000000001</v>
      </c>
      <c r="H14" s="16">
        <f>SUM(H11:H13)</f>
        <v>2.8</v>
      </c>
      <c r="I14" s="16">
        <f>SUM(I11:I13)</f>
        <v>1.8</v>
      </c>
      <c r="J14" s="44">
        <f>SUM(J11:J13)</f>
        <v>24.3</v>
      </c>
    </row>
    <row r="15" spans="1:10">
      <c r="A15" s="2" t="s">
        <v>22</v>
      </c>
      <c r="B15" s="17" t="s">
        <v>23</v>
      </c>
      <c r="C15" s="53" t="str">
        <f>[1]Лист1!A288</f>
        <v>№ 9</v>
      </c>
      <c r="D15" s="6" t="str">
        <f>[1]Лист1!B288</f>
        <v>Икра свекольная</v>
      </c>
      <c r="E15" s="6">
        <f>[1]Лист1!C288</f>
        <v>100</v>
      </c>
      <c r="F15" s="26">
        <v>1.74</v>
      </c>
      <c r="G15" s="6">
        <f>[1]Лист1!G288</f>
        <v>124</v>
      </c>
      <c r="H15" s="6">
        <f>[1]Лист1!D288</f>
        <v>1.6</v>
      </c>
      <c r="I15" s="6">
        <f>[1]Лист1!E288</f>
        <v>6.1</v>
      </c>
      <c r="J15" s="34">
        <f>[1]Лист1!F288</f>
        <v>10.199999999999999</v>
      </c>
    </row>
    <row r="16" spans="1:10">
      <c r="A16" s="2"/>
      <c r="B16" s="4" t="s">
        <v>24</v>
      </c>
      <c r="C16" s="53" t="str">
        <f>[1]Лист1!A289</f>
        <v>№ 55</v>
      </c>
      <c r="D16" s="6" t="str">
        <f>[1]Лист1!B289</f>
        <v>Щи из свежей капусты с картофелем</v>
      </c>
      <c r="E16" s="6">
        <f>[1]Лист1!C289</f>
        <v>250</v>
      </c>
      <c r="F16" s="26">
        <v>19.46</v>
      </c>
      <c r="G16" s="6">
        <f>[1]Лист1!G289</f>
        <v>130.1</v>
      </c>
      <c r="H16" s="6">
        <f>[1]Лист1!D289</f>
        <v>4.5999999999999996</v>
      </c>
      <c r="I16" s="6">
        <f>[1]Лист1!E289</f>
        <v>6.33</v>
      </c>
      <c r="J16" s="34">
        <f>[1]Лист1!F289</f>
        <v>10.54</v>
      </c>
    </row>
    <row r="17" spans="1:10">
      <c r="A17" s="2"/>
      <c r="B17" s="4" t="s">
        <v>25</v>
      </c>
      <c r="C17" s="53" t="str">
        <f>[1]Лист1!A290</f>
        <v>№ 95</v>
      </c>
      <c r="D17" s="6" t="str">
        <f>[1]Лист1!B290</f>
        <v>Каша гречневая с маслом</v>
      </c>
      <c r="E17" s="6">
        <f>[1]Лист1!C290</f>
        <v>150</v>
      </c>
      <c r="F17" s="26">
        <v>5.67</v>
      </c>
      <c r="G17" s="6">
        <f>[1]Лист1!G290</f>
        <v>113.4</v>
      </c>
      <c r="H17" s="6">
        <f>[1]Лист1!D290</f>
        <v>2.71</v>
      </c>
      <c r="I17" s="6">
        <f>[1]Лист1!E290</f>
        <v>3.66</v>
      </c>
      <c r="J17" s="34">
        <f>[1]Лист1!F290</f>
        <v>14.63</v>
      </c>
    </row>
    <row r="18" spans="1:10">
      <c r="A18" s="2"/>
      <c r="B18" s="4" t="s">
        <v>17</v>
      </c>
      <c r="C18" s="53" t="str">
        <f>[1]Лист1!A291</f>
        <v>№ 87</v>
      </c>
      <c r="D18" s="6" t="str">
        <f>[1]Лист1!B291</f>
        <v>Суфле "Золотая рыбка"</v>
      </c>
      <c r="E18" s="6">
        <f>[1]Лист1!C291</f>
        <v>100</v>
      </c>
      <c r="F18" s="26">
        <v>22.54</v>
      </c>
      <c r="G18" s="6">
        <f>[1]Лист1!G291</f>
        <v>206</v>
      </c>
      <c r="H18" s="6">
        <f>[1]Лист1!D291</f>
        <v>14.5</v>
      </c>
      <c r="I18" s="6">
        <f>[1]Лист1!E291</f>
        <v>7.1</v>
      </c>
      <c r="J18" s="34">
        <f>[1]Лист1!F291</f>
        <v>15.6</v>
      </c>
    </row>
    <row r="19" spans="1:10">
      <c r="A19" s="2"/>
      <c r="B19" s="4"/>
      <c r="C19" s="53" t="str">
        <f>[1]Лист1!A292</f>
        <v>№ 238</v>
      </c>
      <c r="D19" s="6" t="str">
        <f>[1]Лист1!B292</f>
        <v>Соус томатный</v>
      </c>
      <c r="E19" s="6">
        <f>[1]Лист1!C292</f>
        <v>50</v>
      </c>
      <c r="F19" s="26">
        <v>4.18</v>
      </c>
      <c r="G19" s="6">
        <f>[1]Лист1!G292</f>
        <v>28</v>
      </c>
      <c r="H19" s="6">
        <f>[1]Лист1!D292</f>
        <v>0.27</v>
      </c>
      <c r="I19" s="6">
        <f>[1]Лист1!E292</f>
        <v>1.83</v>
      </c>
      <c r="J19" s="34">
        <f>[1]Лист1!F292</f>
        <v>2.62</v>
      </c>
    </row>
    <row r="20" spans="1:10">
      <c r="A20" s="2"/>
      <c r="B20" s="4" t="s">
        <v>26</v>
      </c>
      <c r="C20" s="53" t="str">
        <f>[1]Лист1!A293</f>
        <v>№ 255</v>
      </c>
      <c r="D20" s="6" t="str">
        <f>[1]Лист1!B293</f>
        <v>Компот из сухофруктов</v>
      </c>
      <c r="E20" s="6">
        <f>[1]Лист1!C293</f>
        <v>180</v>
      </c>
      <c r="F20" s="26">
        <v>2.71</v>
      </c>
      <c r="G20" s="6">
        <f>[1]Лист1!G293</f>
        <v>72.3</v>
      </c>
      <c r="H20" s="6">
        <f>[1]Лист1!D293</f>
        <v>0.5</v>
      </c>
      <c r="I20" s="6">
        <f>[1]Лист1!E293</f>
        <v>0</v>
      </c>
      <c r="J20" s="34">
        <f>[1]Лист1!F293</f>
        <v>6</v>
      </c>
    </row>
    <row r="21" spans="1:10">
      <c r="A21" s="2"/>
      <c r="B21" s="18" t="s">
        <v>27</v>
      </c>
      <c r="C21" s="53"/>
      <c r="D21" s="6" t="str">
        <f>[1]Лист1!B294</f>
        <v>Хлеб пшеничный</v>
      </c>
      <c r="E21" s="6">
        <f>[1]Лист1!C294</f>
        <v>50</v>
      </c>
      <c r="F21" s="26">
        <v>3.21</v>
      </c>
      <c r="G21" s="6">
        <f>[1]Лист1!G294</f>
        <v>107</v>
      </c>
      <c r="H21" s="6">
        <f>[1]Лист1!D294</f>
        <v>2.34</v>
      </c>
      <c r="I21" s="6">
        <f>[1]Лист1!E294</f>
        <v>0.34</v>
      </c>
      <c r="J21" s="34">
        <f>[1]Лист1!F294</f>
        <v>23.99</v>
      </c>
    </row>
    <row r="22" spans="1:10">
      <c r="A22" s="7"/>
      <c r="B22" s="27" t="s">
        <v>27</v>
      </c>
      <c r="C22" s="53"/>
      <c r="D22" s="6" t="str">
        <f>[1]Лист1!B295</f>
        <v>Хлеб ржаной</v>
      </c>
      <c r="E22" s="6">
        <f>[1]Лист1!C295</f>
        <v>30</v>
      </c>
      <c r="F22" s="26">
        <v>1.71</v>
      </c>
      <c r="G22" s="6">
        <f>[1]Лист1!G295</f>
        <v>64.2</v>
      </c>
      <c r="H22" s="6">
        <f>[1]Лист1!D295</f>
        <v>1.4</v>
      </c>
      <c r="I22" s="6">
        <f>[1]Лист1!E295</f>
        <v>0.2</v>
      </c>
      <c r="J22" s="34">
        <f>[1]Лист1!F295</f>
        <v>14</v>
      </c>
    </row>
    <row r="23" spans="1:10" ht="15" thickBot="1">
      <c r="A23" s="2"/>
      <c r="B23" s="29"/>
      <c r="C23" s="37"/>
      <c r="D23" s="8"/>
      <c r="E23" s="9"/>
      <c r="F23" s="30"/>
      <c r="G23" s="9"/>
      <c r="H23" s="9"/>
      <c r="I23" s="9"/>
      <c r="J23" s="43"/>
    </row>
    <row r="24" spans="1:10" ht="15" thickBot="1">
      <c r="A24" s="31"/>
      <c r="B24" s="32"/>
      <c r="C24" s="52"/>
      <c r="D24" s="80"/>
      <c r="E24" s="59"/>
      <c r="F24" s="60"/>
      <c r="G24" s="60">
        <f>SUM(G15:G23)</f>
        <v>845</v>
      </c>
      <c r="H24" s="60">
        <f>SUM(H15:H23)</f>
        <v>27.919999999999998</v>
      </c>
      <c r="I24" s="60">
        <f>SUM(I15:I23)</f>
        <v>25.559999999999995</v>
      </c>
      <c r="J24" s="81">
        <f>SUM(J15:J23)</f>
        <v>97.58</v>
      </c>
    </row>
    <row r="25" spans="1:10">
      <c r="A25" s="1" t="s">
        <v>28</v>
      </c>
      <c r="B25" s="61" t="s">
        <v>26</v>
      </c>
      <c r="C25" s="6"/>
      <c r="D25" s="6" t="str">
        <f>[1]Лист1!B297</f>
        <v>Сок</v>
      </c>
      <c r="E25" s="6">
        <f>[1]Лист1!C297</f>
        <v>200</v>
      </c>
      <c r="F25" s="47">
        <v>9</v>
      </c>
      <c r="G25" s="6">
        <f>[1]Лист1!G297</f>
        <v>87</v>
      </c>
      <c r="H25" s="6">
        <f>[1]Лист1!D297</f>
        <v>0</v>
      </c>
      <c r="I25" s="6">
        <f>[1]Лист1!E297</f>
        <v>0</v>
      </c>
      <c r="J25" s="6">
        <f>[1]Лист1!F297</f>
        <v>10</v>
      </c>
    </row>
    <row r="26" spans="1:10">
      <c r="A26" s="2"/>
      <c r="B26" s="39" t="s">
        <v>29</v>
      </c>
      <c r="C26" s="6" t="s">
        <v>40</v>
      </c>
      <c r="D26" s="6" t="str">
        <f>[1]Лист1!B298</f>
        <v>Булочка розовая</v>
      </c>
      <c r="E26" s="6">
        <f>[1]Лист1!C298</f>
        <v>60</v>
      </c>
      <c r="F26" s="47">
        <v>3.48</v>
      </c>
      <c r="G26" s="6">
        <f>[1]Лист1!G298</f>
        <v>171</v>
      </c>
      <c r="H26" s="6">
        <f>[1]Лист1!D298</f>
        <v>5.9</v>
      </c>
      <c r="I26" s="6">
        <f>[1]Лист1!E298</f>
        <v>1.8</v>
      </c>
      <c r="J26" s="6">
        <f>[1]Лист1!F298</f>
        <v>33</v>
      </c>
    </row>
    <row r="27" spans="1:10">
      <c r="A27" s="2"/>
      <c r="B27" s="58" t="s">
        <v>30</v>
      </c>
      <c r="C27" s="6"/>
      <c r="D27" s="6" t="str">
        <f>[1]Лист1!B299</f>
        <v xml:space="preserve">Фрукт </v>
      </c>
      <c r="E27" s="6">
        <f>[1]Лист1!C299</f>
        <v>185</v>
      </c>
      <c r="F27" s="47">
        <v>21</v>
      </c>
      <c r="G27" s="6">
        <f>[1]Лист1!G299</f>
        <v>96</v>
      </c>
      <c r="H27" s="6">
        <f>[1]Лист1!D299</f>
        <v>0.82</v>
      </c>
      <c r="I27" s="6">
        <f>[1]Лист1!E299</f>
        <v>0</v>
      </c>
      <c r="J27" s="6">
        <f>[1]Лист1!F299</f>
        <v>23.3</v>
      </c>
    </row>
    <row r="28" spans="1:10" ht="15" thickBot="1">
      <c r="A28" s="2"/>
      <c r="B28" s="20"/>
      <c r="C28" s="82"/>
      <c r="D28" s="9"/>
      <c r="E28" s="9"/>
      <c r="F28" s="30"/>
      <c r="G28" s="9"/>
      <c r="H28" s="9"/>
      <c r="I28" s="9"/>
      <c r="J28" s="83"/>
    </row>
    <row r="29" spans="1:10" ht="15" thickBot="1">
      <c r="A29" s="31"/>
      <c r="B29" s="32"/>
      <c r="C29" s="56"/>
      <c r="D29" s="41"/>
      <c r="E29" s="21"/>
      <c r="F29" s="16"/>
      <c r="G29" s="21">
        <f>SUM(G25:G28)</f>
        <v>354</v>
      </c>
      <c r="H29" s="21">
        <f>SUM(H25:H28)</f>
        <v>6.7200000000000006</v>
      </c>
      <c r="I29" s="21">
        <f>SUM(I25:I28)</f>
        <v>1.8</v>
      </c>
      <c r="J29" s="42">
        <f>SUM(J25:J28)</f>
        <v>66.3</v>
      </c>
    </row>
    <row r="30" spans="1:10">
      <c r="A30" s="2" t="s">
        <v>31</v>
      </c>
      <c r="B30" s="19" t="s">
        <v>25</v>
      </c>
      <c r="C30" s="53" t="str">
        <f>[1]Лист1!A301</f>
        <v>№ 210</v>
      </c>
      <c r="D30" s="6" t="str">
        <f>[1]Лист1!B301</f>
        <v>Капуста тушеная</v>
      </c>
      <c r="E30" s="6">
        <f>[1]Лист1!C301</f>
        <v>200</v>
      </c>
      <c r="F30" s="26">
        <v>4.83</v>
      </c>
      <c r="G30" s="6">
        <f>[1]Лист1!G301</f>
        <v>156</v>
      </c>
      <c r="H30" s="6">
        <f>[1]Лист1!D301</f>
        <v>4.71</v>
      </c>
      <c r="I30" s="6">
        <f>[1]Лист1!E301</f>
        <v>5.81</v>
      </c>
      <c r="J30" s="34">
        <f>[1]Лист1!F301</f>
        <v>24.21</v>
      </c>
    </row>
    <row r="31" spans="1:10">
      <c r="A31" s="2"/>
      <c r="B31" s="4" t="s">
        <v>15</v>
      </c>
      <c r="C31" s="53" t="str">
        <f>[1]Лист1!A302</f>
        <v>№182</v>
      </c>
      <c r="D31" s="6" t="str">
        <f>[1]Лист1!B302</f>
        <v>Тефтели из говядины с рисом</v>
      </c>
      <c r="E31" s="6">
        <f>[1]Лист1!C302</f>
        <v>100</v>
      </c>
      <c r="F31" s="26">
        <v>46.61</v>
      </c>
      <c r="G31" s="6">
        <f>[1]Лист1!G302</f>
        <v>143</v>
      </c>
      <c r="H31" s="6">
        <f>[1]Лист1!D302</f>
        <v>13.08</v>
      </c>
      <c r="I31" s="6">
        <f>[1]Лист1!E302</f>
        <v>12.5</v>
      </c>
      <c r="J31" s="34">
        <f>[1]Лист1!F302</f>
        <v>13.4</v>
      </c>
    </row>
    <row r="32" spans="1:10">
      <c r="A32" s="2"/>
      <c r="B32" s="4" t="s">
        <v>17</v>
      </c>
      <c r="C32" s="53" t="str">
        <f>[1]Лист1!A303</f>
        <v>№271</v>
      </c>
      <c r="D32" s="6" t="str">
        <f>[1]Лист1!B303</f>
        <v>Чай с сахаром</v>
      </c>
      <c r="E32" s="6">
        <f>[1]Лист1!C303</f>
        <v>200</v>
      </c>
      <c r="F32" s="26">
        <v>1.03</v>
      </c>
      <c r="G32" s="6">
        <f>[1]Лист1!G303</f>
        <v>22</v>
      </c>
      <c r="H32" s="6">
        <f>[1]Лист1!D303</f>
        <v>0</v>
      </c>
      <c r="I32" s="6">
        <f>[1]Лист1!E303</f>
        <v>0</v>
      </c>
      <c r="J32" s="34">
        <f>[1]Лист1!F303</f>
        <v>8</v>
      </c>
    </row>
    <row r="33" spans="1:10">
      <c r="A33" s="2"/>
      <c r="B33" s="4" t="s">
        <v>18</v>
      </c>
      <c r="C33" s="53"/>
      <c r="D33" s="6" t="str">
        <f>[1]Лист1!B304</f>
        <v>Хлеб пшеничный</v>
      </c>
      <c r="E33" s="6">
        <f>[1]Лист1!C304</f>
        <v>40</v>
      </c>
      <c r="F33" s="26">
        <v>2.57</v>
      </c>
      <c r="G33" s="6">
        <f>[1]Лист1!G304</f>
        <v>85.6</v>
      </c>
      <c r="H33" s="6">
        <f>[1]Лист1!D304</f>
        <v>1.88</v>
      </c>
      <c r="I33" s="6">
        <f>[1]Лист1!E304</f>
        <v>0.28000000000000003</v>
      </c>
      <c r="J33" s="34">
        <f>[1]Лист1!F304</f>
        <v>19.98</v>
      </c>
    </row>
    <row r="34" spans="1:10">
      <c r="A34" s="2"/>
      <c r="B34" s="27" t="s">
        <v>18</v>
      </c>
      <c r="C34" s="53"/>
      <c r="D34" s="6" t="str">
        <f>[1]Лист1!B305</f>
        <v>Хлеб ржаной</v>
      </c>
      <c r="E34" s="6">
        <f>[1]Лист1!C305</f>
        <v>40</v>
      </c>
      <c r="F34" s="26">
        <v>2.2799999999999998</v>
      </c>
      <c r="G34" s="6">
        <f>[1]Лист1!G305</f>
        <v>85.6</v>
      </c>
      <c r="H34" s="6">
        <f>[1]Лист1!D305</f>
        <v>1.88</v>
      </c>
      <c r="I34" s="6">
        <f>[1]Лист1!E305</f>
        <v>0.28000000000000003</v>
      </c>
      <c r="J34" s="34">
        <f>[1]Лист1!F305</f>
        <v>19.98</v>
      </c>
    </row>
    <row r="35" spans="1:10" ht="15" thickBot="1">
      <c r="A35" s="2"/>
      <c r="B35" s="20"/>
      <c r="C35" s="18"/>
      <c r="D35" s="13"/>
      <c r="E35" s="18"/>
      <c r="F35" s="49"/>
      <c r="G35" s="18"/>
      <c r="H35" s="18"/>
      <c r="I35" s="18"/>
      <c r="J35" s="75"/>
    </row>
    <row r="36" spans="1:10" ht="15" thickBot="1">
      <c r="A36" s="31"/>
      <c r="B36" s="32"/>
      <c r="C36" s="32"/>
      <c r="D36" s="80"/>
      <c r="E36" s="59"/>
      <c r="F36" s="60"/>
      <c r="G36" s="60">
        <f>SUM(G30:G35)</f>
        <v>492.20000000000005</v>
      </c>
      <c r="H36" s="84">
        <f>SUM(H30:H35)</f>
        <v>21.549999999999997</v>
      </c>
      <c r="I36" s="84">
        <f>SUM(I30:I35)</f>
        <v>18.87</v>
      </c>
      <c r="J36" s="85">
        <f>SUM(J30:J35)</f>
        <v>85.570000000000007</v>
      </c>
    </row>
    <row r="37" spans="1:10">
      <c r="A37" s="1" t="s">
        <v>32</v>
      </c>
      <c r="B37" s="4" t="s">
        <v>33</v>
      </c>
      <c r="C37" s="22" t="str">
        <f>[1]Лист1!A307</f>
        <v>№ 245</v>
      </c>
      <c r="D37" s="6" t="str">
        <f>[1]Лист1!B307</f>
        <v>Кефир</v>
      </c>
      <c r="E37" s="6">
        <f>[1]Лист1!C307</f>
        <v>180</v>
      </c>
      <c r="F37" s="47">
        <v>11.5</v>
      </c>
      <c r="G37" s="6">
        <f>[1]Лист1!G307</f>
        <v>91.8</v>
      </c>
      <c r="H37" s="6">
        <f>[1]Лист1!D307</f>
        <v>5.04</v>
      </c>
      <c r="I37" s="6">
        <f>[1]Лист1!E307</f>
        <v>4.68</v>
      </c>
      <c r="J37" s="6">
        <f>[1]Лист1!F307</f>
        <v>7.36</v>
      </c>
    </row>
    <row r="38" spans="1:10">
      <c r="A38" s="2"/>
      <c r="B38" s="17" t="s">
        <v>18</v>
      </c>
      <c r="C38" s="22"/>
      <c r="D38" s="6" t="str">
        <f>[1]Лист1!B308</f>
        <v>Хлеб пшеничный</v>
      </c>
      <c r="E38" s="6">
        <f>[1]Лист1!C308</f>
        <v>20</v>
      </c>
      <c r="F38" s="47">
        <v>1.29</v>
      </c>
      <c r="G38" s="6">
        <f>[1]Лист1!G308</f>
        <v>42</v>
      </c>
      <c r="H38" s="6">
        <f>[1]Лист1!D308</f>
        <v>0.94</v>
      </c>
      <c r="I38" s="6">
        <f>[1]Лист1!E308</f>
        <v>0.14000000000000001</v>
      </c>
      <c r="J38" s="6">
        <f>[1]Лист1!F308</f>
        <v>9.99</v>
      </c>
    </row>
    <row r="39" spans="1:10" ht="15" thickBot="1">
      <c r="A39" s="2"/>
      <c r="B39" s="9"/>
      <c r="C39" s="20"/>
      <c r="D39" s="45"/>
      <c r="E39" s="50"/>
      <c r="F39" s="49"/>
      <c r="G39" s="50"/>
      <c r="H39" s="50"/>
      <c r="I39" s="50"/>
      <c r="J39" s="51"/>
    </row>
    <row r="40" spans="1:10" ht="15" thickBot="1">
      <c r="A40" s="31"/>
      <c r="B40" s="41"/>
      <c r="C40" s="32"/>
      <c r="D40" s="33"/>
      <c r="E40" s="15"/>
      <c r="F40" s="16">
        <v>204.25</v>
      </c>
      <c r="G40" s="16">
        <f>SUM(G37:G39)</f>
        <v>133.80000000000001</v>
      </c>
      <c r="H40" s="16">
        <f>SUM(H37:H39)</f>
        <v>5.98</v>
      </c>
      <c r="I40" s="16">
        <f>SUM(I37:I39)</f>
        <v>4.8199999999999994</v>
      </c>
      <c r="J40" s="44">
        <f>SUM(J37:J39)</f>
        <v>17.350000000000001</v>
      </c>
    </row>
  </sheetData>
  <mergeCells count="2">
    <mergeCell ref="B2:D2"/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2024-11-11T15:23:29Z</dcterms:modified>
</cp:coreProperties>
</file>