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2" s="1"/>
  <c r="I38"/>
  <c r="I42" s="1"/>
  <c r="H38"/>
  <c r="H42" s="1"/>
  <c r="G38"/>
  <c r="G42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I37" s="1"/>
  <c r="H32"/>
  <c r="G32"/>
  <c r="E32"/>
  <c r="D32"/>
  <c r="C32"/>
  <c r="J31"/>
  <c r="J37" s="1"/>
  <c r="I31"/>
  <c r="H31"/>
  <c r="H37" s="1"/>
  <c r="G31"/>
  <c r="E31"/>
  <c r="D31"/>
  <c r="C31"/>
  <c r="J28"/>
  <c r="I28"/>
  <c r="H28"/>
  <c r="G28"/>
  <c r="E28"/>
  <c r="D28"/>
  <c r="J27"/>
  <c r="I27"/>
  <c r="I30" s="1"/>
  <c r="H27"/>
  <c r="G27"/>
  <c r="E27"/>
  <c r="D27"/>
  <c r="C27"/>
  <c r="J26"/>
  <c r="I26"/>
  <c r="H26"/>
  <c r="G26"/>
  <c r="E26"/>
  <c r="D26"/>
  <c r="J25"/>
  <c r="J30" s="1"/>
  <c r="I25"/>
  <c r="H25"/>
  <c r="G25"/>
  <c r="E25"/>
  <c r="D25"/>
  <c r="J22"/>
  <c r="I22"/>
  <c r="H22"/>
  <c r="G22"/>
  <c r="E22"/>
  <c r="D22"/>
  <c r="J21"/>
  <c r="I21"/>
  <c r="H21"/>
  <c r="G21"/>
  <c r="E21"/>
  <c r="D21"/>
  <c r="C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J16"/>
  <c r="I16"/>
  <c r="H16"/>
  <c r="G16"/>
  <c r="E16"/>
  <c r="C16"/>
  <c r="J15"/>
  <c r="J24" s="1"/>
  <c r="I15"/>
  <c r="I24" s="1"/>
  <c r="H15"/>
  <c r="H24" s="1"/>
  <c r="G15"/>
  <c r="G24" s="1"/>
  <c r="E15"/>
  <c r="D15"/>
  <c r="C15"/>
  <c r="J12"/>
  <c r="J14" s="1"/>
  <c r="I12"/>
  <c r="I14" s="1"/>
  <c r="H12"/>
  <c r="H14" s="1"/>
  <c r="G12"/>
  <c r="G14" s="1"/>
  <c r="E12"/>
  <c r="D12"/>
  <c r="J1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H6"/>
  <c r="G6"/>
  <c r="E6"/>
  <c r="D6"/>
  <c r="C6"/>
  <c r="J5"/>
  <c r="I5"/>
  <c r="H5"/>
  <c r="G5"/>
  <c r="E5"/>
  <c r="D5"/>
  <c r="C5"/>
  <c r="J4"/>
  <c r="J10" s="1"/>
  <c r="I4"/>
  <c r="I10" s="1"/>
  <c r="H4"/>
  <c r="G4"/>
  <c r="G10" s="1"/>
  <c r="E4"/>
  <c r="C4"/>
  <c r="H10" l="1"/>
  <c r="G30"/>
  <c r="H30"/>
  <c r="G37"/>
</calcChain>
</file>

<file path=xl/sharedStrings.xml><?xml version="1.0" encoding="utf-8"?>
<sst xmlns="http://schemas.openxmlformats.org/spreadsheetml/2006/main" count="48" uniqueCount="35">
  <si>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</si>
  <si>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</si>
  <si>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</si>
  <si>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</si>
  <si>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</si>
  <si>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</si>
  <si>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</si>
  <si>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</si>
  <si>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</si>
  <si>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</si>
  <si>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</si>
  <si>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</si>
  <si>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</si>
  <si>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</si>
  <si>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</si>
  <si>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</si>
  <si>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</si>
  <si>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</si>
  <si>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</si>
  <si>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</si>
  <si>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</si>
  <si>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</si>
  <si>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</si>
  <si>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</si>
  <si>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</si>
  <si>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</si>
  <si>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</si>
  <si>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</si>
  <si>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</si>
  <si>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</si>
  <si>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Суп молочный с макаронными изделиями</t>
  </si>
  <si>
    <t>Суп картофельный с мясными фрикадельками</t>
  </si>
  <si>
    <t xml:space="preserve">                                                                       14д</t>
  </si>
  <si>
    <t>№105</t>
  </si>
  <si>
    <t>№260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</si>
</sst>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_-* #,##0.0_р_._-;\-* #,##0.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2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4" xfId="0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4" xfId="0" applyFont="1" applyFill="1" applyBorder="1"/>
    <xf numFmtId="0" fontId="0" fillId="2" borderId="14" xfId="0" applyFill="1" applyBorder="1" applyProtection="1"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0" xfId="0" applyFill="1" applyBorder="1"/>
    <xf numFmtId="0" fontId="0" fillId="2" borderId="8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6" xfId="0" applyFill="1" applyBorder="1"/>
    <xf numFmtId="0" fontId="0" fillId="2" borderId="4" xfId="0" applyFill="1" applyBorder="1"/>
    <xf numFmtId="2" fontId="2" fillId="2" borderId="4" xfId="0" applyNumberFormat="1" applyFont="1" applyFill="1" applyBorder="1"/>
    <xf numFmtId="2" fontId="2" fillId="2" borderId="5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3" xfId="0" applyFill="1" applyBorder="1"/>
    <xf numFmtId="49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3" xfId="0" applyFill="1" applyBorder="1"/>
    <xf numFmtId="0" fontId="0" fillId="2" borderId="10" xfId="0" applyFill="1" applyBorder="1"/>
    <xf numFmtId="2" fontId="0" fillId="2" borderId="14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25" xfId="0" applyFill="1" applyBorder="1"/>
    <xf numFmtId="0" fontId="0" fillId="2" borderId="0" xfId="0" applyFill="1" applyBorder="1" applyAlignment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164" fontId="0" fillId="2" borderId="14" xfId="0" applyNumberFormat="1" applyFill="1" applyBorder="1"/>
    <xf numFmtId="0" fontId="0" fillId="2" borderId="24" xfId="0" applyFill="1" applyBorder="1"/>
    <xf numFmtId="14" fontId="0" fillId="2" borderId="2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/>
    <xf numFmtId="2" fontId="0" fillId="2" borderId="9" xfId="0" applyNumberFormat="1" applyFill="1" applyBorder="1" applyProtection="1">
      <protection locked="0"/>
    </xf>
    <xf numFmtId="164" fontId="0" fillId="2" borderId="11" xfId="0" applyNumberFormat="1" applyFill="1" applyBorder="1"/>
    <xf numFmtId="165" fontId="2" fillId="2" borderId="4" xfId="1" applyNumberFormat="1" applyFont="1" applyFill="1" applyBorder="1" applyAlignment="1" applyProtection="1">
      <alignment horizontal="right"/>
      <protection locked="0"/>
    </xf>
    <xf numFmtId="166" fontId="2" fillId="2" borderId="4" xfId="1" applyNumberFormat="1" applyFont="1" applyFill="1" applyBorder="1" applyAlignment="1" applyProtection="1">
      <alignment horizontal="right"/>
      <protection locked="0"/>
    </xf>
    <xf numFmtId="165" fontId="2" fillId="2" borderId="5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512">
          <cell r="A512" t="str">
            <v>№ 45</v>
          </cell>
          <cell r="C512">
            <v>250</v>
          </cell>
          <cell r="D512">
            <v>6.98</v>
          </cell>
          <cell r="E512">
            <v>6.5</v>
          </cell>
          <cell r="F512">
            <v>18.3</v>
          </cell>
          <cell r="G512">
            <v>191.1</v>
          </cell>
        </row>
        <row r="514">
          <cell r="A514" t="str">
            <v>№ 341</v>
          </cell>
          <cell r="B514" t="str">
            <v>Бутерброд с маслом и сыром</v>
          </cell>
          <cell r="C514" t="str">
            <v>20,10,10</v>
          </cell>
          <cell r="D514">
            <v>3.35</v>
          </cell>
          <cell r="E514">
            <v>10</v>
          </cell>
          <cell r="F514">
            <v>9.93</v>
          </cell>
          <cell r="G514">
            <v>163</v>
          </cell>
        </row>
        <row r="515">
          <cell r="A515" t="str">
            <v>№271</v>
          </cell>
          <cell r="B515" t="str">
            <v>Чай с сахаром</v>
          </cell>
          <cell r="C515">
            <v>200</v>
          </cell>
          <cell r="D515">
            <v>0</v>
          </cell>
          <cell r="E515">
            <v>0</v>
          </cell>
          <cell r="F515">
            <v>8</v>
          </cell>
          <cell r="G515">
            <v>22</v>
          </cell>
        </row>
        <row r="516">
          <cell r="B516" t="str">
            <v>Хлеб ржаной</v>
          </cell>
          <cell r="C516">
            <v>30</v>
          </cell>
          <cell r="D516">
            <v>1.4</v>
          </cell>
          <cell r="E516">
            <v>0.2</v>
          </cell>
          <cell r="F516">
            <v>14</v>
          </cell>
          <cell r="G516">
            <v>64.2</v>
          </cell>
        </row>
        <row r="517">
          <cell r="B517" t="str">
            <v>Печенье</v>
          </cell>
          <cell r="C517">
            <v>10</v>
          </cell>
          <cell r="D517">
            <v>0.9</v>
          </cell>
          <cell r="E517">
            <v>0.95</v>
          </cell>
          <cell r="F517">
            <v>5.8</v>
          </cell>
          <cell r="G517">
            <v>42</v>
          </cell>
        </row>
        <row r="519">
          <cell r="A519" t="str">
            <v>№247</v>
          </cell>
          <cell r="B519" t="str">
            <v>Кисель</v>
          </cell>
          <cell r="C519">
            <v>200</v>
          </cell>
          <cell r="D519">
            <v>1.36</v>
          </cell>
          <cell r="E519">
            <v>0</v>
          </cell>
          <cell r="F519">
            <v>23</v>
          </cell>
          <cell r="G519">
            <v>87.1</v>
          </cell>
        </row>
        <row r="520">
          <cell r="B520" t="str">
            <v>Хлеб пшеничный</v>
          </cell>
          <cell r="C520">
            <v>20</v>
          </cell>
          <cell r="D520">
            <v>0.94</v>
          </cell>
          <cell r="E520">
            <v>0.14000000000000001</v>
          </cell>
          <cell r="F520">
            <v>9.99</v>
          </cell>
          <cell r="G520">
            <v>42</v>
          </cell>
        </row>
        <row r="522">
          <cell r="A522" t="str">
            <v>№ 20</v>
          </cell>
          <cell r="B522" t="str">
            <v>Салат из свеклы с черносливом</v>
          </cell>
          <cell r="C522">
            <v>130</v>
          </cell>
          <cell r="D522">
            <v>2.1</v>
          </cell>
          <cell r="E522">
            <v>8.0399999999999991</v>
          </cell>
          <cell r="F522">
            <v>24.4</v>
          </cell>
          <cell r="G522">
            <v>158</v>
          </cell>
        </row>
        <row r="523">
          <cell r="A523" t="str">
            <v>№ 40</v>
          </cell>
        </row>
        <row r="525">
          <cell r="A525" t="str">
            <v>№197</v>
          </cell>
          <cell r="B525" t="str">
            <v>Каша рисовая жидкая</v>
          </cell>
          <cell r="C525">
            <v>200</v>
          </cell>
          <cell r="D525">
            <v>4.71</v>
          </cell>
          <cell r="E525">
            <v>4.95</v>
          </cell>
          <cell r="F525">
            <v>21.1</v>
          </cell>
          <cell r="G525">
            <v>151</v>
          </cell>
        </row>
        <row r="526">
          <cell r="A526" t="str">
            <v>№75</v>
          </cell>
          <cell r="B526" t="str">
            <v>Котлета "Детская"</v>
          </cell>
          <cell r="C526">
            <v>100</v>
          </cell>
          <cell r="D526">
            <v>14.3</v>
          </cell>
          <cell r="E526">
            <v>10.5</v>
          </cell>
          <cell r="F526">
            <v>13.1</v>
          </cell>
          <cell r="G526">
            <v>180</v>
          </cell>
        </row>
        <row r="527">
          <cell r="A527" t="str">
            <v>№ 238</v>
          </cell>
          <cell r="B527" t="str">
            <v>Соус томатный</v>
          </cell>
          <cell r="C527">
            <v>50</v>
          </cell>
          <cell r="D527">
            <v>0.27</v>
          </cell>
          <cell r="E527">
            <v>1.83</v>
          </cell>
          <cell r="F527">
            <v>2.62</v>
          </cell>
          <cell r="G527">
            <v>28</v>
          </cell>
        </row>
        <row r="528">
          <cell r="A528" t="str">
            <v>№ 255</v>
          </cell>
          <cell r="B528" t="str">
            <v>Компот из сухофруктов</v>
          </cell>
          <cell r="C528">
            <v>180</v>
          </cell>
          <cell r="D528">
            <v>0.5</v>
          </cell>
          <cell r="E528">
            <v>0</v>
          </cell>
          <cell r="F528">
            <v>6</v>
          </cell>
          <cell r="G528">
            <v>72.3</v>
          </cell>
        </row>
        <row r="529">
          <cell r="B529" t="str">
            <v>Хлеб пшеничный</v>
          </cell>
          <cell r="C529">
            <v>20</v>
          </cell>
          <cell r="D529">
            <v>0.94</v>
          </cell>
          <cell r="E529">
            <v>0.14000000000000001</v>
          </cell>
          <cell r="F529">
            <v>9.9</v>
          </cell>
          <cell r="G529">
            <v>42</v>
          </cell>
        </row>
        <row r="530">
          <cell r="B530" t="str">
            <v>Хлеб ржаной</v>
          </cell>
          <cell r="C530">
            <v>20</v>
          </cell>
          <cell r="D530">
            <v>0.94</v>
          </cell>
          <cell r="E530">
            <v>0.14000000000000001</v>
          </cell>
          <cell r="F530">
            <v>9.9</v>
          </cell>
          <cell r="G530">
            <v>42</v>
          </cell>
        </row>
        <row r="532">
          <cell r="B532" t="str">
            <v>Молоко кипяченое</v>
          </cell>
          <cell r="C532">
            <v>190</v>
          </cell>
          <cell r="D532">
            <v>5.3</v>
          </cell>
          <cell r="E532">
            <v>4.9400000000000004</v>
          </cell>
          <cell r="F532">
            <v>8.9</v>
          </cell>
          <cell r="G532">
            <v>96</v>
          </cell>
        </row>
        <row r="533">
          <cell r="B533" t="str">
            <v>Бутерброд с повидлом</v>
          </cell>
          <cell r="C533" t="str">
            <v>40/10</v>
          </cell>
          <cell r="D533">
            <v>2.2799999999999998</v>
          </cell>
          <cell r="E533">
            <v>0.28000000000000003</v>
          </cell>
          <cell r="F533">
            <v>16.399999999999999</v>
          </cell>
          <cell r="G533">
            <v>110</v>
          </cell>
        </row>
        <row r="534">
          <cell r="A534" t="str">
            <v>№209</v>
          </cell>
          <cell r="B534" t="str">
            <v>Яйцо вареное</v>
          </cell>
          <cell r="C534">
            <v>40</v>
          </cell>
          <cell r="D534">
            <v>5.0999999999999996</v>
          </cell>
          <cell r="E534">
            <v>6.2</v>
          </cell>
          <cell r="F534">
            <v>0.6</v>
          </cell>
          <cell r="G534">
            <v>63</v>
          </cell>
        </row>
        <row r="535">
          <cell r="B535" t="str">
            <v xml:space="preserve">Фрукт </v>
          </cell>
          <cell r="C535">
            <v>185</v>
          </cell>
          <cell r="D535">
            <v>0.82</v>
          </cell>
          <cell r="E535">
            <v>0</v>
          </cell>
          <cell r="F535">
            <v>23.3</v>
          </cell>
          <cell r="G535">
            <v>96</v>
          </cell>
        </row>
        <row r="537">
          <cell r="A537" t="str">
            <v>№214</v>
          </cell>
          <cell r="B537" t="str">
            <v>Картофель тушеный</v>
          </cell>
          <cell r="C537">
            <v>200</v>
          </cell>
          <cell r="D537">
            <v>4.12</v>
          </cell>
          <cell r="E537">
            <v>4.0999999999999996</v>
          </cell>
          <cell r="F537">
            <v>20.399999999999999</v>
          </cell>
          <cell r="G537">
            <v>191</v>
          </cell>
        </row>
        <row r="538">
          <cell r="A538" t="str">
            <v>№157</v>
          </cell>
          <cell r="B538" t="str">
            <v>Фрикадельки  рыбные</v>
          </cell>
          <cell r="C538">
            <v>100</v>
          </cell>
          <cell r="D538">
            <v>14.9</v>
          </cell>
          <cell r="E538">
            <v>4.41</v>
          </cell>
          <cell r="F538">
            <v>7.8</v>
          </cell>
          <cell r="G538">
            <v>114</v>
          </cell>
        </row>
        <row r="539">
          <cell r="B539" t="str">
            <v>Сок</v>
          </cell>
          <cell r="C539">
            <v>200</v>
          </cell>
          <cell r="D539">
            <v>0</v>
          </cell>
          <cell r="E539">
            <v>0</v>
          </cell>
          <cell r="F539">
            <v>10</v>
          </cell>
          <cell r="G539">
            <v>87.5</v>
          </cell>
        </row>
        <row r="540">
          <cell r="B540" t="str">
            <v>Хлеб пшеничный</v>
          </cell>
          <cell r="C540">
            <v>20</v>
          </cell>
          <cell r="D540">
            <v>0.94</v>
          </cell>
          <cell r="E540">
            <v>0.14000000000000001</v>
          </cell>
          <cell r="F540">
            <v>9.99</v>
          </cell>
          <cell r="G540">
            <v>42</v>
          </cell>
        </row>
        <row r="541">
          <cell r="B541" t="str">
            <v>Хлеб ржаной</v>
          </cell>
          <cell r="C541">
            <v>20</v>
          </cell>
          <cell r="D541">
            <v>0.94</v>
          </cell>
          <cell r="E541">
            <v>0.14000000000000001</v>
          </cell>
          <cell r="F541">
            <v>9.99</v>
          </cell>
          <cell r="G541">
            <v>42</v>
          </cell>
        </row>
        <row r="543">
          <cell r="A543" t="str">
            <v>№ 245</v>
          </cell>
          <cell r="B543" t="str">
            <v>Кефир</v>
          </cell>
          <cell r="C543">
            <v>180</v>
          </cell>
          <cell r="D543">
            <v>5.04</v>
          </cell>
          <cell r="E543">
            <v>4.68</v>
          </cell>
          <cell r="F543">
            <v>7.36</v>
          </cell>
          <cell r="G543">
            <v>91.8</v>
          </cell>
        </row>
        <row r="544">
          <cell r="B544" t="str">
            <v>Хлеб пшеничный</v>
          </cell>
          <cell r="C544">
            <v>20</v>
          </cell>
          <cell r="D544">
            <v>0.94</v>
          </cell>
          <cell r="E544">
            <v>0.14000000000000001</v>
          </cell>
          <cell r="F544">
            <v>9.99</v>
          </cell>
          <cell r="G54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31" workbookViewId="0">
      <selection activeCell="O556" sqref="O556"/>
    </sheetView>
  </sheetViews>
  <sheetFormatPr defaultRowHeight="14.5"/>
  <sheetData>
    <row r="1" spans="1:10" ht="15" thickBot="1">
      <c r="A1" s="26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4" t="s">
        <v>3</v>
      </c>
      <c r="J1" s="55"/>
    </row>
    <row r="2" spans="1:10" ht="15" thickBot="1">
      <c r="A2" s="2"/>
      <c r="B2" s="49"/>
      <c r="C2" s="49" t="s">
        <v>32</v>
      </c>
      <c r="D2" s="49"/>
      <c r="E2" s="2"/>
      <c r="F2" s="34"/>
      <c r="G2" s="2"/>
      <c r="H2" s="2"/>
      <c r="I2" s="2"/>
      <c r="J2" s="35"/>
    </row>
    <row r="3" spans="1:10" ht="15" thickBot="1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47" t="s">
        <v>13</v>
      </c>
    </row>
    <row r="4" spans="1:10">
      <c r="A4" s="48" t="s">
        <v>14</v>
      </c>
      <c r="B4" s="12" t="s">
        <v>15</v>
      </c>
      <c r="C4" s="18" t="str">
        <f>[1]Лист1!A512</f>
        <v>№ 45</v>
      </c>
      <c r="D4" s="12" t="s">
        <v>30</v>
      </c>
      <c r="E4" s="58">
        <f>[1]Лист1!C512</f>
        <v>250</v>
      </c>
      <c r="F4" s="52">
        <v>14.19</v>
      </c>
      <c r="G4" s="58">
        <f>[1]Лист1!G512</f>
        <v>191.1</v>
      </c>
      <c r="H4" s="52">
        <f>[1]Лист1!D512</f>
        <v>6.98</v>
      </c>
      <c r="I4" s="52">
        <f>[1]Лист1!E512</f>
        <v>6.5</v>
      </c>
      <c r="J4" s="62">
        <f>[1]Лист1!F512</f>
        <v>18.3</v>
      </c>
    </row>
    <row r="5" spans="1:10">
      <c r="A5" s="48"/>
      <c r="B5" s="51" t="s">
        <v>16</v>
      </c>
      <c r="C5" s="18" t="str">
        <f>[1]Лист1!A514</f>
        <v>№ 341</v>
      </c>
      <c r="D5" s="3" t="str">
        <f>[1]Лист1!B514</f>
        <v>Бутерброд с маслом и сыром</v>
      </c>
      <c r="E5" s="58" t="str">
        <f>[1]Лист1!C514</f>
        <v>20,10,10</v>
      </c>
      <c r="F5" s="52">
        <v>12.21</v>
      </c>
      <c r="G5" s="58">
        <f>[1]Лист1!G514</f>
        <v>163</v>
      </c>
      <c r="H5" s="52">
        <f>[1]Лист1!D514</f>
        <v>3.35</v>
      </c>
      <c r="I5" s="52">
        <f>[1]Лист1!E514</f>
        <v>10</v>
      </c>
      <c r="J5" s="62">
        <f>[1]Лист1!F514</f>
        <v>9.93</v>
      </c>
    </row>
    <row r="6" spans="1:10">
      <c r="A6" s="48"/>
      <c r="B6" s="3" t="s">
        <v>17</v>
      </c>
      <c r="C6" s="18" t="str">
        <f>[1]Лист1!A515</f>
        <v>№271</v>
      </c>
      <c r="D6" s="3" t="str">
        <f>[1]Лист1!B515</f>
        <v>Чай с сахаром</v>
      </c>
      <c r="E6" s="58">
        <f>[1]Лист1!C515</f>
        <v>200</v>
      </c>
      <c r="F6" s="52">
        <v>1.03</v>
      </c>
      <c r="G6" s="58">
        <f>[1]Лист1!G515</f>
        <v>22</v>
      </c>
      <c r="H6" s="52">
        <f>[1]Лист1!D515</f>
        <v>0</v>
      </c>
      <c r="I6" s="52">
        <f>[1]Лист1!E515</f>
        <v>0</v>
      </c>
      <c r="J6" s="62">
        <f>[1]Лист1!F515</f>
        <v>8</v>
      </c>
    </row>
    <row r="7" spans="1:10">
      <c r="A7" s="48"/>
      <c r="B7" s="3" t="s">
        <v>18</v>
      </c>
      <c r="C7" s="18"/>
      <c r="D7" s="3" t="str">
        <f>[1]Лист1!B516</f>
        <v>Хлеб ржаной</v>
      </c>
      <c r="E7" s="58">
        <f>[1]Лист1!C516</f>
        <v>30</v>
      </c>
      <c r="F7" s="52">
        <v>1.92</v>
      </c>
      <c r="G7" s="58">
        <f>[1]Лист1!G516</f>
        <v>64.2</v>
      </c>
      <c r="H7" s="52">
        <f>[1]Лист1!D516</f>
        <v>1.4</v>
      </c>
      <c r="I7" s="52">
        <f>[1]Лист1!E516</f>
        <v>0.2</v>
      </c>
      <c r="J7" s="62">
        <f>[1]Лист1!F516</f>
        <v>14</v>
      </c>
    </row>
    <row r="8" spans="1:10">
      <c r="A8" s="48"/>
      <c r="B8" s="3"/>
      <c r="C8" s="18"/>
      <c r="D8" s="3" t="str">
        <f>[1]Лист1!B517</f>
        <v>Печенье</v>
      </c>
      <c r="E8" s="58">
        <f>[1]Лист1!C517</f>
        <v>10</v>
      </c>
      <c r="F8" s="52">
        <v>1.7</v>
      </c>
      <c r="G8" s="58">
        <f>[1]Лист1!G517</f>
        <v>42</v>
      </c>
      <c r="H8" s="52">
        <f>[1]Лист1!D517</f>
        <v>0.9</v>
      </c>
      <c r="I8" s="52">
        <f>[1]Лист1!E517</f>
        <v>0.95</v>
      </c>
      <c r="J8" s="62">
        <f>[1]Лист1!F517</f>
        <v>5.8</v>
      </c>
    </row>
    <row r="9" spans="1:10" ht="15" thickBot="1">
      <c r="A9" s="48"/>
      <c r="B9" s="56"/>
      <c r="C9" s="21"/>
      <c r="D9" s="22"/>
      <c r="E9" s="23"/>
      <c r="F9" s="24"/>
      <c r="G9" s="23"/>
      <c r="H9" s="23"/>
      <c r="I9" s="23"/>
      <c r="J9" s="43"/>
    </row>
    <row r="10" spans="1:10" ht="15" thickBot="1">
      <c r="A10" s="44"/>
      <c r="B10" s="57"/>
      <c r="C10" s="27"/>
      <c r="D10" s="28"/>
      <c r="E10" s="10"/>
      <c r="F10" s="11"/>
      <c r="G10" s="11">
        <f>SUM(G4:G9)</f>
        <v>482.3</v>
      </c>
      <c r="H10" s="11">
        <f>SUM(H4:H9)</f>
        <v>12.63</v>
      </c>
      <c r="I10" s="11">
        <f>SUM(I4:I9)</f>
        <v>17.649999999999999</v>
      </c>
      <c r="J10" s="33">
        <f>SUM(J4:J9)</f>
        <v>56.03</v>
      </c>
    </row>
    <row r="11" spans="1:10" ht="15" thickBot="1">
      <c r="A11" s="1" t="s">
        <v>14</v>
      </c>
      <c r="B11" s="61" t="s">
        <v>23</v>
      </c>
      <c r="C11" s="20" t="str">
        <f>[1]Лист1!A519</f>
        <v>№247</v>
      </c>
      <c r="D11" s="3" t="str">
        <f>[1]Лист1!B519</f>
        <v>Кисель</v>
      </c>
      <c r="E11" s="3">
        <f>[1]Лист1!C519</f>
        <v>200</v>
      </c>
      <c r="F11" s="42">
        <v>2.92</v>
      </c>
      <c r="G11" s="3">
        <f>[1]Лист1!G519</f>
        <v>87.1</v>
      </c>
      <c r="H11" s="3">
        <f>[1]Лист1!D519</f>
        <v>1.36</v>
      </c>
      <c r="I11" s="3">
        <f>[1]Лист1!E519</f>
        <v>0</v>
      </c>
      <c r="J11" s="3">
        <f>[1]Лист1!F519</f>
        <v>23</v>
      </c>
    </row>
    <row r="12" spans="1:10">
      <c r="A12" s="3"/>
      <c r="B12" s="19" t="s">
        <v>18</v>
      </c>
      <c r="C12" s="20"/>
      <c r="D12" s="3" t="str">
        <f>[1]Лист1!B520</f>
        <v>Хлеб пшеничный</v>
      </c>
      <c r="E12" s="3">
        <f>[1]Лист1!C520</f>
        <v>20</v>
      </c>
      <c r="F12" s="42">
        <v>1.28</v>
      </c>
      <c r="G12" s="3">
        <f>[1]Лист1!G520</f>
        <v>42</v>
      </c>
      <c r="H12" s="3">
        <f>[1]Лист1!D520</f>
        <v>0.94</v>
      </c>
      <c r="I12" s="3">
        <f>[1]Лист1!E520</f>
        <v>0.14000000000000001</v>
      </c>
      <c r="J12" s="3">
        <f>[1]Лист1!F520</f>
        <v>9.99</v>
      </c>
    </row>
    <row r="13" spans="1:10" ht="15" thickBot="1">
      <c r="A13" s="1"/>
      <c r="B13" s="15"/>
      <c r="C13" s="13"/>
      <c r="D13" s="9"/>
      <c r="E13" s="13"/>
      <c r="F13" s="41"/>
      <c r="G13" s="53"/>
      <c r="H13" s="13"/>
      <c r="I13" s="13"/>
      <c r="J13" s="13"/>
    </row>
    <row r="14" spans="1:10" ht="15" thickBot="1">
      <c r="A14" s="6"/>
      <c r="B14" s="7"/>
      <c r="C14" s="7"/>
      <c r="D14" s="8"/>
      <c r="E14" s="10"/>
      <c r="F14" s="11"/>
      <c r="G14" s="11">
        <f>SUM(G12:G13)</f>
        <v>42</v>
      </c>
      <c r="H14" s="11">
        <f>SUM(H12:H13)</f>
        <v>0.94</v>
      </c>
      <c r="I14" s="11">
        <f>SUM(I12:I13)</f>
        <v>0.14000000000000001</v>
      </c>
      <c r="J14" s="33">
        <f>SUM(J12:J13)</f>
        <v>9.99</v>
      </c>
    </row>
    <row r="15" spans="1:10">
      <c r="A15" s="1" t="s">
        <v>19</v>
      </c>
      <c r="B15" s="30" t="s">
        <v>20</v>
      </c>
      <c r="C15" s="3" t="str">
        <f>[1]Лист1!A522</f>
        <v>№ 20</v>
      </c>
      <c r="D15" s="3" t="str">
        <f>[1]Лист1!B522</f>
        <v>Салат из свеклы с черносливом</v>
      </c>
      <c r="E15" s="3">
        <f>[1]Лист1!C522</f>
        <v>130</v>
      </c>
      <c r="F15" s="52">
        <v>3.24</v>
      </c>
      <c r="G15" s="3">
        <f>[1]Лист1!G522</f>
        <v>158</v>
      </c>
      <c r="H15" s="3">
        <f>[1]Лист1!D522</f>
        <v>2.1</v>
      </c>
      <c r="I15" s="3">
        <f>[1]Лист1!E522</f>
        <v>8.0399999999999991</v>
      </c>
      <c r="J15" s="3">
        <f>[1]Лист1!F522</f>
        <v>24.4</v>
      </c>
    </row>
    <row r="16" spans="1:10">
      <c r="A16" s="1"/>
      <c r="B16" s="45" t="s">
        <v>21</v>
      </c>
      <c r="C16" s="3" t="str">
        <f>[1]Лист1!A523</f>
        <v>№ 40</v>
      </c>
      <c r="D16" s="3" t="s">
        <v>31</v>
      </c>
      <c r="E16" s="3">
        <f>[1]Лист1!C522</f>
        <v>130</v>
      </c>
      <c r="F16" s="52">
        <v>18.739999999999998</v>
      </c>
      <c r="G16" s="3">
        <f>[1]Лист1!G524</f>
        <v>0</v>
      </c>
      <c r="H16" s="3">
        <f>[1]Лист1!D524</f>
        <v>0</v>
      </c>
      <c r="I16" s="3">
        <f>[1]Лист1!E524</f>
        <v>0</v>
      </c>
      <c r="J16" s="3">
        <f>[1]Лист1!F524</f>
        <v>0</v>
      </c>
    </row>
    <row r="17" spans="1:10">
      <c r="A17" s="1"/>
      <c r="B17" s="45" t="s">
        <v>22</v>
      </c>
      <c r="C17" s="3" t="s">
        <v>33</v>
      </c>
      <c r="D17" s="13" t="str">
        <f>[1]Лист1!B525</f>
        <v>Каша рисовая жидкая</v>
      </c>
      <c r="E17" s="3">
        <f>[1]Лист1!C525</f>
        <v>200</v>
      </c>
      <c r="F17" s="52">
        <v>553</v>
      </c>
      <c r="G17" s="3">
        <f>[1]Лист1!G525</f>
        <v>151</v>
      </c>
      <c r="H17" s="3">
        <f>[1]Лист1!D525</f>
        <v>4.71</v>
      </c>
      <c r="I17" s="3">
        <f>[1]Лист1!E525</f>
        <v>4.95</v>
      </c>
      <c r="J17" s="3">
        <f>[1]Лист1!F525</f>
        <v>21.1</v>
      </c>
    </row>
    <row r="18" spans="1:10">
      <c r="A18" s="3"/>
      <c r="B18" s="45" t="s">
        <v>15</v>
      </c>
      <c r="C18" s="3" t="str">
        <f>[1]Лист1!A525</f>
        <v>№197</v>
      </c>
      <c r="D18" s="13" t="str">
        <f>[1]Лист1!B526</f>
        <v>Котлета "Детская"</v>
      </c>
      <c r="E18" s="3">
        <f>[1]Лист1!C526</f>
        <v>100</v>
      </c>
      <c r="F18" s="52">
        <v>39.82</v>
      </c>
      <c r="G18" s="3">
        <f>[1]Лист1!G526</f>
        <v>180</v>
      </c>
      <c r="H18" s="3">
        <f>[1]Лист1!D526</f>
        <v>14.3</v>
      </c>
      <c r="I18" s="3">
        <f>[1]Лист1!E526</f>
        <v>10.5</v>
      </c>
      <c r="J18" s="3">
        <f>[1]Лист1!F526</f>
        <v>13.1</v>
      </c>
    </row>
    <row r="19" spans="1:10">
      <c r="A19" s="3"/>
      <c r="B19" s="45"/>
      <c r="C19" s="3" t="str">
        <f>[1]Лист1!A526</f>
        <v>№75</v>
      </c>
      <c r="D19" s="13" t="str">
        <f>[1]Лист1!B527</f>
        <v>Соус томатный</v>
      </c>
      <c r="E19" s="3">
        <f>[1]Лист1!C527</f>
        <v>50</v>
      </c>
      <c r="F19" s="52">
        <v>4.18</v>
      </c>
      <c r="G19" s="3">
        <f>[1]Лист1!G527</f>
        <v>28</v>
      </c>
      <c r="H19" s="3">
        <f>[1]Лист1!D527</f>
        <v>0.27</v>
      </c>
      <c r="I19" s="3">
        <f>[1]Лист1!E527</f>
        <v>1.83</v>
      </c>
      <c r="J19" s="3">
        <f>[1]Лист1!F527</f>
        <v>2.62</v>
      </c>
    </row>
    <row r="20" spans="1:10">
      <c r="A20" s="3"/>
      <c r="B20" s="45" t="s">
        <v>23</v>
      </c>
      <c r="C20" s="3" t="str">
        <f>[1]Лист1!A527</f>
        <v>№ 238</v>
      </c>
      <c r="D20" s="13" t="str">
        <f>[1]Лист1!B528</f>
        <v>Компот из сухофруктов</v>
      </c>
      <c r="E20" s="3">
        <f>[1]Лист1!C528</f>
        <v>180</v>
      </c>
      <c r="F20" s="52">
        <v>2.71</v>
      </c>
      <c r="G20" s="3">
        <f>[1]Лист1!G528</f>
        <v>72.3</v>
      </c>
      <c r="H20" s="3">
        <f>[1]Лист1!D528</f>
        <v>0.5</v>
      </c>
      <c r="I20" s="3">
        <f>[1]Лист1!E528</f>
        <v>0</v>
      </c>
      <c r="J20" s="3">
        <f>[1]Лист1!F528</f>
        <v>6</v>
      </c>
    </row>
    <row r="21" spans="1:10">
      <c r="A21" s="3"/>
      <c r="B21" s="45" t="s">
        <v>18</v>
      </c>
      <c r="C21" s="3" t="str">
        <f>[1]Лист1!A528</f>
        <v>№ 255</v>
      </c>
      <c r="D21" s="13" t="str">
        <f>[1]Лист1!B529</f>
        <v>Хлеб пшеничный</v>
      </c>
      <c r="E21" s="3">
        <f>[1]Лист1!C529</f>
        <v>20</v>
      </c>
      <c r="F21" s="52">
        <v>1.28</v>
      </c>
      <c r="G21" s="3">
        <f>[1]Лист1!G529</f>
        <v>42</v>
      </c>
      <c r="H21" s="3">
        <f>[1]Лист1!D529</f>
        <v>0.94</v>
      </c>
      <c r="I21" s="3">
        <f>[1]Лист1!E529</f>
        <v>0.14000000000000001</v>
      </c>
      <c r="J21" s="3">
        <f>[1]Лист1!F529</f>
        <v>9.9</v>
      </c>
    </row>
    <row r="22" spans="1:10">
      <c r="A22" s="3"/>
      <c r="B22" s="45" t="s">
        <v>24</v>
      </c>
      <c r="C22" s="3"/>
      <c r="D22" s="13" t="str">
        <f>[1]Лист1!B530</f>
        <v>Хлеб ржаной</v>
      </c>
      <c r="E22" s="3">
        <f>[1]Лист1!C530</f>
        <v>20</v>
      </c>
      <c r="F22" s="52">
        <v>1.1399999999999999</v>
      </c>
      <c r="G22" s="3">
        <f>[1]Лист1!G530</f>
        <v>42</v>
      </c>
      <c r="H22" s="3">
        <f>[1]Лист1!D530</f>
        <v>0.94</v>
      </c>
      <c r="I22" s="3">
        <f>[1]Лист1!E530</f>
        <v>0.14000000000000001</v>
      </c>
      <c r="J22" s="3">
        <f>[1]Лист1!F530</f>
        <v>9.9</v>
      </c>
    </row>
    <row r="23" spans="1:10" ht="15" thickBot="1">
      <c r="A23" s="1"/>
      <c r="B23" s="21"/>
      <c r="C23" s="3"/>
      <c r="D23" s="4"/>
      <c r="E23" s="3"/>
      <c r="F23" s="52"/>
      <c r="G23" s="3"/>
      <c r="H23" s="3"/>
      <c r="I23" s="3"/>
      <c r="J23" s="3"/>
    </row>
    <row r="24" spans="1:10" ht="15" thickBot="1">
      <c r="A24" s="44"/>
      <c r="B24" s="27"/>
      <c r="C24" s="31"/>
      <c r="D24" s="14"/>
      <c r="E24" s="10"/>
      <c r="F24" s="11"/>
      <c r="G24" s="11">
        <f>SUM(G15:G23)</f>
        <v>673.3</v>
      </c>
      <c r="H24" s="11">
        <f>SUM(H15:H23)</f>
        <v>23.76</v>
      </c>
      <c r="I24" s="11">
        <f>SUM(I15:I23)</f>
        <v>25.6</v>
      </c>
      <c r="J24" s="33">
        <f>SUM(J15:J23)</f>
        <v>87.02000000000001</v>
      </c>
    </row>
    <row r="25" spans="1:10">
      <c r="A25" s="12" t="s">
        <v>25</v>
      </c>
      <c r="B25" s="12" t="s">
        <v>23</v>
      </c>
      <c r="C25" s="12" t="s">
        <v>34</v>
      </c>
      <c r="D25" s="12" t="str">
        <f>[1]Лист1!B532</f>
        <v>Молоко кипяченое</v>
      </c>
      <c r="E25" s="3">
        <f>[1]Лист1!C532</f>
        <v>190</v>
      </c>
      <c r="F25" s="52">
        <v>12</v>
      </c>
      <c r="G25" s="3">
        <f>[1]Лист1!G532</f>
        <v>96</v>
      </c>
      <c r="H25" s="12">
        <f>[1]Лист1!D532</f>
        <v>5.3</v>
      </c>
      <c r="I25" s="12">
        <f>[1]Лист1!E532</f>
        <v>4.9400000000000004</v>
      </c>
      <c r="J25" s="12">
        <f>[1]Лист1!F532</f>
        <v>8.9</v>
      </c>
    </row>
    <row r="26" spans="1:10">
      <c r="A26" s="3"/>
      <c r="B26" s="3" t="s">
        <v>16</v>
      </c>
      <c r="C26" s="12"/>
      <c r="D26" s="12" t="str">
        <f>[1]Лист1!B533</f>
        <v>Бутерброд с повидлом</v>
      </c>
      <c r="E26" s="3" t="str">
        <f>[1]Лист1!C533</f>
        <v>40/10</v>
      </c>
      <c r="F26" s="52">
        <v>4.46</v>
      </c>
      <c r="G26" s="3">
        <f>[1]Лист1!G533</f>
        <v>110</v>
      </c>
      <c r="H26" s="12">
        <f>[1]Лист1!D533</f>
        <v>2.2799999999999998</v>
      </c>
      <c r="I26" s="12">
        <f>[1]Лист1!E533</f>
        <v>0.28000000000000003</v>
      </c>
      <c r="J26" s="12">
        <f>[1]Лист1!F533</f>
        <v>16.399999999999999</v>
      </c>
    </row>
    <row r="27" spans="1:10">
      <c r="A27" s="3"/>
      <c r="B27" s="19"/>
      <c r="C27" s="12" t="str">
        <f>[1]Лист1!A534</f>
        <v>№209</v>
      </c>
      <c r="D27" s="12" t="str">
        <f>[1]Лист1!B534</f>
        <v>Яйцо вареное</v>
      </c>
      <c r="E27" s="3">
        <f>[1]Лист1!C534</f>
        <v>40</v>
      </c>
      <c r="F27" s="52">
        <v>12.5</v>
      </c>
      <c r="G27" s="3">
        <f>[1]Лист1!G534</f>
        <v>63</v>
      </c>
      <c r="H27" s="12">
        <f>[1]Лист1!D534</f>
        <v>5.0999999999999996</v>
      </c>
      <c r="I27" s="12">
        <f>[1]Лист1!E534</f>
        <v>6.2</v>
      </c>
      <c r="J27" s="12">
        <f>[1]Лист1!F534</f>
        <v>0.6</v>
      </c>
    </row>
    <row r="28" spans="1:10">
      <c r="A28" s="1"/>
      <c r="B28" s="19" t="s">
        <v>26</v>
      </c>
      <c r="C28" s="12"/>
      <c r="D28" s="12" t="str">
        <f>[1]Лист1!B535</f>
        <v xml:space="preserve">Фрукт </v>
      </c>
      <c r="E28" s="3">
        <f>[1]Лист1!C535</f>
        <v>185</v>
      </c>
      <c r="F28" s="52">
        <v>21</v>
      </c>
      <c r="G28" s="3">
        <f>[1]Лист1!G535</f>
        <v>96</v>
      </c>
      <c r="H28" s="12">
        <f>[1]Лист1!D535</f>
        <v>0.82</v>
      </c>
      <c r="I28" s="12">
        <f>[1]Лист1!E535</f>
        <v>0</v>
      </c>
      <c r="J28" s="12">
        <f>[1]Лист1!F535</f>
        <v>23.3</v>
      </c>
    </row>
    <row r="29" spans="1:10" ht="15" thickBot="1">
      <c r="A29" s="1"/>
      <c r="B29" s="15"/>
      <c r="C29" s="13"/>
      <c r="D29" s="13"/>
      <c r="E29" s="13"/>
      <c r="F29" s="41"/>
      <c r="G29" s="46"/>
      <c r="H29" s="46"/>
      <c r="I29" s="46"/>
      <c r="J29" s="46"/>
    </row>
    <row r="30" spans="1:10" ht="15" thickBot="1">
      <c r="A30" s="26"/>
      <c r="B30" s="27"/>
      <c r="C30" s="27"/>
      <c r="D30" s="28"/>
      <c r="E30" s="10"/>
      <c r="F30" s="11"/>
      <c r="G30" s="32">
        <f>SUM(G25:G29)</f>
        <v>365</v>
      </c>
      <c r="H30" s="11">
        <f>SUM(H25:H29)</f>
        <v>13.5</v>
      </c>
      <c r="I30" s="11">
        <f>SUM(I25:I29)</f>
        <v>11.420000000000002</v>
      </c>
      <c r="J30" s="33">
        <f>SUM(J25:J29)</f>
        <v>49.2</v>
      </c>
    </row>
    <row r="31" spans="1:10">
      <c r="A31" s="1" t="s">
        <v>27</v>
      </c>
      <c r="B31" s="12" t="s">
        <v>22</v>
      </c>
      <c r="C31" s="12" t="str">
        <f>[1]Лист1!A537</f>
        <v>№214</v>
      </c>
      <c r="D31" s="12" t="str">
        <f>[1]Лист1!B537</f>
        <v>Картофель тушеный</v>
      </c>
      <c r="E31" s="3">
        <f>[1]Лист1!C537</f>
        <v>200</v>
      </c>
      <c r="F31" s="52">
        <v>6.24</v>
      </c>
      <c r="G31" s="3">
        <f>[1]Лист1!G537</f>
        <v>191</v>
      </c>
      <c r="H31" s="3">
        <f>[1]Лист1!D537</f>
        <v>4.12</v>
      </c>
      <c r="I31" s="3">
        <f>[1]Лист1!E537</f>
        <v>4.0999999999999996</v>
      </c>
      <c r="J31" s="3">
        <f>[1]Лист1!F537</f>
        <v>20.399999999999999</v>
      </c>
    </row>
    <row r="32" spans="1:10">
      <c r="A32" s="1"/>
      <c r="B32" s="3" t="s">
        <v>15</v>
      </c>
      <c r="C32" s="12" t="str">
        <f>[1]Лист1!A538</f>
        <v>№157</v>
      </c>
      <c r="D32" s="12" t="str">
        <f>[1]Лист1!B538</f>
        <v>Фрикадельки  рыбные</v>
      </c>
      <c r="E32" s="3">
        <f>[1]Лист1!C538</f>
        <v>100</v>
      </c>
      <c r="F32" s="52">
        <v>23.96</v>
      </c>
      <c r="G32" s="3">
        <f>[1]Лист1!G538</f>
        <v>114</v>
      </c>
      <c r="H32" s="3">
        <f>[1]Лист1!D538</f>
        <v>14.9</v>
      </c>
      <c r="I32" s="3">
        <f>[1]Лист1!E538</f>
        <v>4.41</v>
      </c>
      <c r="J32" s="3">
        <f>[1]Лист1!F538</f>
        <v>7.8</v>
      </c>
    </row>
    <row r="33" spans="1:10">
      <c r="A33" s="1"/>
      <c r="B33" s="3" t="s">
        <v>23</v>
      </c>
      <c r="C33" s="12"/>
      <c r="D33" s="12" t="str">
        <f>[1]Лист1!B539</f>
        <v>Сок</v>
      </c>
      <c r="E33" s="3">
        <f>[1]Лист1!C539</f>
        <v>200</v>
      </c>
      <c r="F33" s="52">
        <v>9</v>
      </c>
      <c r="G33" s="3">
        <f>[1]Лист1!G539</f>
        <v>87.5</v>
      </c>
      <c r="H33" s="3">
        <f>[1]Лист1!D539</f>
        <v>0</v>
      </c>
      <c r="I33" s="3">
        <f>[1]Лист1!E539</f>
        <v>0</v>
      </c>
      <c r="J33" s="3">
        <f>[1]Лист1!F539</f>
        <v>10</v>
      </c>
    </row>
    <row r="34" spans="1:10">
      <c r="A34" s="1"/>
      <c r="B34" s="3" t="s">
        <v>18</v>
      </c>
      <c r="C34" s="12"/>
      <c r="D34" s="12" t="str">
        <f>[1]Лист1!B540</f>
        <v>Хлеб пшеничный</v>
      </c>
      <c r="E34" s="3">
        <f>[1]Лист1!C540</f>
        <v>20</v>
      </c>
      <c r="F34" s="52">
        <v>1.28</v>
      </c>
      <c r="G34" s="3">
        <f>[1]Лист1!G540</f>
        <v>42</v>
      </c>
      <c r="H34" s="3">
        <f>[1]Лист1!D540</f>
        <v>0.94</v>
      </c>
      <c r="I34" s="3">
        <f>[1]Лист1!E540</f>
        <v>0.14000000000000001</v>
      </c>
      <c r="J34" s="3">
        <f>[1]Лист1!F540</f>
        <v>9.99</v>
      </c>
    </row>
    <row r="35" spans="1:10">
      <c r="A35" s="1"/>
      <c r="B35" s="3" t="s">
        <v>18</v>
      </c>
      <c r="C35" s="12"/>
      <c r="D35" s="12" t="str">
        <f>[1]Лист1!B541</f>
        <v>Хлеб ржаной</v>
      </c>
      <c r="E35" s="3">
        <f>[1]Лист1!C541</f>
        <v>20</v>
      </c>
      <c r="F35" s="52">
        <v>1.1399999999999999</v>
      </c>
      <c r="G35" s="3">
        <f>[1]Лист1!G541</f>
        <v>42</v>
      </c>
      <c r="H35" s="3">
        <f>[1]Лист1!D541</f>
        <v>0.94</v>
      </c>
      <c r="I35" s="3">
        <f>[1]Лист1!E541</f>
        <v>0.14000000000000001</v>
      </c>
      <c r="J35" s="3">
        <f>[1]Лист1!F541</f>
        <v>9.99</v>
      </c>
    </row>
    <row r="36" spans="1:10" ht="15" thickBot="1">
      <c r="A36" s="1"/>
      <c r="B36" s="5"/>
      <c r="C36" s="29"/>
      <c r="D36" s="4"/>
      <c r="E36" s="5"/>
      <c r="F36" s="24"/>
      <c r="G36" s="5"/>
      <c r="H36" s="5"/>
      <c r="I36" s="5"/>
      <c r="J36" s="63"/>
    </row>
    <row r="37" spans="1:10" ht="15" thickBot="1">
      <c r="A37" s="44"/>
      <c r="B37" s="27"/>
      <c r="C37" s="31"/>
      <c r="D37" s="28"/>
      <c r="E37" s="10"/>
      <c r="F37" s="11"/>
      <c r="G37" s="64">
        <f>SUM(G31:G36)</f>
        <v>476.5</v>
      </c>
      <c r="H37" s="64">
        <f>SUM(H31:H36)</f>
        <v>20.900000000000002</v>
      </c>
      <c r="I37" s="65">
        <f>SUM(I31:I36)</f>
        <v>8.7900000000000009</v>
      </c>
      <c r="J37" s="66">
        <f>SUM(J31:J36)</f>
        <v>58.180000000000007</v>
      </c>
    </row>
    <row r="38" spans="1:10">
      <c r="A38" s="1" t="s">
        <v>28</v>
      </c>
      <c r="B38" s="12" t="s">
        <v>29</v>
      </c>
      <c r="C38" s="12" t="str">
        <f>[1]Лист1!A543</f>
        <v>№ 245</v>
      </c>
      <c r="D38" s="12" t="str">
        <f>[1]Лист1!B543</f>
        <v>Кефир</v>
      </c>
      <c r="E38" s="12">
        <f>[1]Лист1!C543</f>
        <v>180</v>
      </c>
      <c r="F38" s="52">
        <v>11.5</v>
      </c>
      <c r="G38" s="12">
        <f>[1]Лист1!G543</f>
        <v>91.8</v>
      </c>
      <c r="H38" s="12">
        <f>[1]Лист1!D543</f>
        <v>5.04</v>
      </c>
      <c r="I38" s="12">
        <f>[1]Лист1!E543</f>
        <v>4.68</v>
      </c>
      <c r="J38" s="12">
        <f>[1]Лист1!F543</f>
        <v>7.36</v>
      </c>
    </row>
    <row r="39" spans="1:10">
      <c r="A39" s="1"/>
      <c r="B39" s="3" t="s">
        <v>18</v>
      </c>
      <c r="C39" s="12"/>
      <c r="D39" s="12" t="str">
        <f>[1]Лист1!B544</f>
        <v>Хлеб пшеничный</v>
      </c>
      <c r="E39" s="12">
        <f>[1]Лист1!C544</f>
        <v>20</v>
      </c>
      <c r="F39" s="52">
        <v>1.28</v>
      </c>
      <c r="G39" s="12">
        <f>[1]Лист1!G544</f>
        <v>42</v>
      </c>
      <c r="H39" s="12">
        <f>[1]Лист1!D544</f>
        <v>0.94</v>
      </c>
      <c r="I39" s="12">
        <f>[1]Лист1!E544</f>
        <v>0.14000000000000001</v>
      </c>
      <c r="J39" s="12">
        <f>[1]Лист1!F544</f>
        <v>9.99</v>
      </c>
    </row>
    <row r="40" spans="1:10">
      <c r="A40" s="1"/>
      <c r="B40" s="12"/>
      <c r="C40" s="19"/>
      <c r="D40" s="59"/>
      <c r="E40" s="25"/>
      <c r="F40" s="50"/>
      <c r="G40" s="25"/>
      <c r="H40" s="25"/>
      <c r="I40" s="25"/>
      <c r="J40" s="60"/>
    </row>
    <row r="41" spans="1:10" ht="15" thickBot="1">
      <c r="A41" s="1"/>
      <c r="B41" s="5"/>
      <c r="C41" s="21"/>
      <c r="D41" s="22"/>
      <c r="E41" s="23"/>
      <c r="F41" s="24"/>
      <c r="G41" s="23"/>
      <c r="H41" s="23"/>
      <c r="I41" s="23"/>
      <c r="J41" s="43"/>
    </row>
    <row r="42" spans="1:10" ht="15" thickBot="1">
      <c r="A42" s="26"/>
      <c r="B42" s="27"/>
      <c r="C42" s="27"/>
      <c r="D42" s="28"/>
      <c r="E42" s="10"/>
      <c r="F42" s="11">
        <v>216.54</v>
      </c>
      <c r="G42" s="11">
        <f>SUM(G38:G41)</f>
        <v>133.80000000000001</v>
      </c>
      <c r="H42" s="11">
        <f>SUM(H38:H41)</f>
        <v>5.98</v>
      </c>
      <c r="I42" s="11">
        <f>SUM(I38:I41)</f>
        <v>4.8199999999999994</v>
      </c>
      <c r="J42" s="33">
        <f>SUM(J38:J41)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2024-10-21T14:21:02Z</dcterms:modified>
</cp:coreProperties>
</file>