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40" i="1"/>
  <c r="J42" s="1"/>
  <c r="I40"/>
  <c r="H40"/>
  <c r="G40"/>
  <c r="E40"/>
  <c r="D40"/>
  <c r="J39"/>
  <c r="I39"/>
  <c r="I42" s="1"/>
  <c r="H39"/>
  <c r="H42" s="1"/>
  <c r="G39"/>
  <c r="G42" s="1"/>
  <c r="E39"/>
  <c r="D39"/>
  <c r="C39"/>
  <c r="J36"/>
  <c r="I36"/>
  <c r="H36"/>
  <c r="G36"/>
  <c r="E36"/>
  <c r="J35"/>
  <c r="I35"/>
  <c r="H35"/>
  <c r="G35"/>
  <c r="E35"/>
  <c r="J34"/>
  <c r="I34"/>
  <c r="H34"/>
  <c r="G34"/>
  <c r="E34"/>
  <c r="C34"/>
  <c r="J33"/>
  <c r="I33"/>
  <c r="H33"/>
  <c r="G33"/>
  <c r="E33"/>
  <c r="C33"/>
  <c r="J32"/>
  <c r="I32"/>
  <c r="H32"/>
  <c r="G32"/>
  <c r="E32"/>
  <c r="C32"/>
  <c r="J31"/>
  <c r="J38" s="1"/>
  <c r="I31"/>
  <c r="H31"/>
  <c r="H38" s="1"/>
  <c r="G31"/>
  <c r="E31"/>
  <c r="C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I25"/>
  <c r="H25"/>
  <c r="G25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I15"/>
  <c r="H15"/>
  <c r="G15"/>
  <c r="E15"/>
  <c r="D15"/>
  <c r="C15"/>
  <c r="J12"/>
  <c r="I12"/>
  <c r="H12"/>
  <c r="H14" s="1"/>
  <c r="G12"/>
  <c r="E12"/>
  <c r="D12"/>
  <c r="J11"/>
  <c r="J14" s="1"/>
  <c r="I11"/>
  <c r="H11"/>
  <c r="G11"/>
  <c r="G14" s="1"/>
  <c r="E11"/>
  <c r="D11"/>
  <c r="J8"/>
  <c r="I8"/>
  <c r="H8"/>
  <c r="G8"/>
  <c r="E8"/>
  <c r="J7"/>
  <c r="I7"/>
  <c r="H7"/>
  <c r="G7"/>
  <c r="E7"/>
  <c r="J6"/>
  <c r="I6"/>
  <c r="H6"/>
  <c r="G6"/>
  <c r="E6"/>
  <c r="C6"/>
  <c r="J5"/>
  <c r="I5"/>
  <c r="H5"/>
  <c r="G5"/>
  <c r="E5"/>
  <c r="C5"/>
  <c r="J4"/>
  <c r="I4"/>
  <c r="H4"/>
  <c r="G4"/>
  <c r="E4"/>
  <c r="C4"/>
  <c r="I10" l="1"/>
  <c r="I14"/>
  <c r="H10"/>
  <c r="G24"/>
  <c r="H24"/>
  <c r="J30"/>
  <c r="G30"/>
  <c r="I38"/>
  <c r="G10"/>
  <c r="J10"/>
  <c r="I24"/>
  <c r="J24"/>
  <c r="H30"/>
  <c r="I30"/>
  <c r="G38"/>
</calcChain>
</file>

<file path=xl/sharedStrings.xml><?xml version="1.0" encoding="utf-8"?>
<sst xmlns="http://schemas.openxmlformats.org/spreadsheetml/2006/main" count="55" uniqueCount="41">
  <si>
    <t>Школа</t>
  </si>
  <si>
    <t>ГКОУ УР " Соколовская школа-интернат"</t>
  </si>
  <si>
    <t>Отд./корп</t>
  </si>
  <si>
    <t>Дата</t>
  </si>
  <si>
    <t>4д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</si>
  <si>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</si>
  <si>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</si>
  <si>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</si>
  <si>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</si>
  <si>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</si>
  <si>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</si>
  <si>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</si>
  <si>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</si>
  <si>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</si>
  <si>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</si>
  <si>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</si>
  <si>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</si>
  <si>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</si>
  <si>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Бутерброт с маслом</t>
  </si>
  <si>
    <t>гор.напиток</t>
  </si>
  <si>
    <t>Кофейный напиток с молоком</t>
  </si>
  <si>
    <t>хлеб</t>
  </si>
  <si>
    <t>Хлеб ржаной</t>
  </si>
  <si>
    <t>Печенье</t>
  </si>
  <si>
    <t>Завтрак 2</t>
  </si>
  <si>
    <t>напиток</t>
  </si>
  <si>
    <t>Обед</t>
  </si>
  <si>
    <t>закуска</t>
  </si>
  <si>
    <t>1 блюдо</t>
  </si>
  <si>
    <t>гарнир</t>
  </si>
  <si>
    <t xml:space="preserve">хлеб </t>
  </si>
  <si>
    <t>Полдник</t>
  </si>
  <si>
    <t>фрукт</t>
  </si>
  <si>
    <t>Ужин</t>
  </si>
  <si>
    <t>Картофель запеченый из отварного</t>
  </si>
  <si>
    <t>Котлета рыбная</t>
  </si>
  <si>
    <t>Яйцо отварное</t>
  </si>
  <si>
    <t>Чай с сахаром</t>
  </si>
  <si>
    <t>Хлеб пшеничный</t>
  </si>
  <si>
    <t>Ужин 2</t>
  </si>
  <si>
    <t>кисломол.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</si>
</sst>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/>
    <xf numFmtId="49" fontId="0" fillId="2" borderId="5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3" borderId="15" xfId="0" applyFill="1" applyBorder="1"/>
    <xf numFmtId="0" fontId="0" fillId="3" borderId="14" xfId="0" applyFill="1" applyBorder="1"/>
    <xf numFmtId="1" fontId="0" fillId="3" borderId="6" xfId="0" applyNumberFormat="1" applyFill="1" applyBorder="1" applyProtection="1">
      <protection locked="0"/>
    </xf>
    <xf numFmtId="0" fontId="0" fillId="3" borderId="6" xfId="0" applyFill="1" applyBorder="1" applyAlignment="1">
      <alignment horizontal="right"/>
    </xf>
    <xf numFmtId="0" fontId="0" fillId="2" borderId="6" xfId="0" applyFill="1" applyBorder="1"/>
    <xf numFmtId="0" fontId="0" fillId="3" borderId="6" xfId="0" applyFont="1" applyFill="1" applyBorder="1"/>
    <xf numFmtId="0" fontId="0" fillId="2" borderId="16" xfId="0" applyFill="1" applyBorder="1" applyProtection="1">
      <protection locked="0"/>
    </xf>
    <xf numFmtId="0" fontId="0" fillId="3" borderId="16" xfId="0" applyFill="1" applyBorder="1"/>
    <xf numFmtId="0" fontId="0" fillId="3" borderId="17" xfId="0" applyFill="1" applyBorder="1"/>
    <xf numFmtId="0" fontId="1" fillId="2" borderId="1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/>
    <xf numFmtId="0" fontId="0" fillId="2" borderId="20" xfId="0" applyFill="1" applyBorder="1" applyProtection="1">
      <protection locked="0"/>
    </xf>
    <xf numFmtId="0" fontId="0" fillId="3" borderId="6" xfId="0" applyFill="1" applyBorder="1"/>
    <xf numFmtId="2" fontId="0" fillId="3" borderId="20" xfId="0" applyNumberFormat="1" applyFill="1" applyBorder="1" applyProtection="1">
      <protection locked="0"/>
    </xf>
    <xf numFmtId="0" fontId="0" fillId="2" borderId="6" xfId="0" applyFont="1" applyFill="1" applyBorder="1"/>
    <xf numFmtId="164" fontId="0" fillId="3" borderId="21" xfId="0" applyNumberFormat="1" applyFont="1" applyFill="1" applyBorder="1"/>
    <xf numFmtId="164" fontId="0" fillId="3" borderId="16" xfId="0" applyNumberFormat="1" applyFill="1" applyBorder="1"/>
    <xf numFmtId="0" fontId="0" fillId="2" borderId="5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/>
    <xf numFmtId="0" fontId="1" fillId="3" borderId="5" xfId="0" applyFont="1" applyFill="1" applyBorder="1"/>
    <xf numFmtId="2" fontId="1" fillId="3" borderId="18" xfId="0" applyNumberFormat="1" applyFont="1" applyFill="1" applyBorder="1"/>
    <xf numFmtId="0" fontId="0" fillId="2" borderId="22" xfId="0" applyFill="1" applyBorder="1"/>
    <xf numFmtId="0" fontId="0" fillId="2" borderId="6" xfId="0" applyFill="1" applyBorder="1" applyProtection="1">
      <protection locked="0"/>
    </xf>
    <xf numFmtId="2" fontId="0" fillId="3" borderId="14" xfId="0" applyNumberFormat="1" applyFont="1" applyFill="1" applyBorder="1" applyProtection="1">
      <protection locked="0"/>
    </xf>
    <xf numFmtId="0" fontId="0" fillId="2" borderId="23" xfId="0" applyFill="1" applyBorder="1"/>
    <xf numFmtId="0" fontId="0" fillId="2" borderId="24" xfId="0" applyFill="1" applyBorder="1" applyProtection="1">
      <protection locked="0"/>
    </xf>
    <xf numFmtId="0" fontId="0" fillId="2" borderId="16" xfId="0" applyFill="1" applyBorder="1"/>
    <xf numFmtId="0" fontId="0" fillId="3" borderId="16" xfId="0" applyFont="1" applyFill="1" applyBorder="1"/>
    <xf numFmtId="2" fontId="0" fillId="3" borderId="16" xfId="0" applyNumberFormat="1" applyFill="1" applyBorder="1" applyProtection="1">
      <protection locked="0"/>
    </xf>
    <xf numFmtId="164" fontId="0" fillId="3" borderId="17" xfId="0" applyNumberFormat="1" applyFill="1" applyBorder="1"/>
    <xf numFmtId="0" fontId="0" fillId="2" borderId="2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7" xfId="0" applyFill="1" applyBorder="1"/>
    <xf numFmtId="2" fontId="0" fillId="3" borderId="6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3" borderId="21" xfId="0" applyFill="1" applyBorder="1"/>
    <xf numFmtId="0" fontId="0" fillId="2" borderId="28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1" fontId="1" fillId="3" borderId="29" xfId="0" applyNumberFormat="1" applyFont="1" applyFill="1" applyBorder="1" applyProtection="1">
      <protection locked="0"/>
    </xf>
    <xf numFmtId="2" fontId="1" fillId="3" borderId="29" xfId="0" applyNumberFormat="1" applyFont="1" applyFill="1" applyBorder="1" applyProtection="1">
      <protection locked="0"/>
    </xf>
    <xf numFmtId="2" fontId="1" fillId="3" borderId="30" xfId="0" applyNumberFormat="1" applyFon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31" xfId="0" applyNumberFormat="1" applyFill="1" applyBorder="1" applyProtection="1">
      <protection locked="0"/>
    </xf>
    <xf numFmtId="0" fontId="0" fillId="2" borderId="32" xfId="0" applyFill="1" applyBorder="1"/>
    <xf numFmtId="0" fontId="0" fillId="2" borderId="16" xfId="0" applyFont="1" applyFill="1" applyBorder="1"/>
    <xf numFmtId="0" fontId="0" fillId="2" borderId="33" xfId="0" applyFill="1" applyBorder="1"/>
    <xf numFmtId="2" fontId="0" fillId="2" borderId="33" xfId="0" applyNumberFormat="1" applyFill="1" applyBorder="1" applyProtection="1">
      <protection locked="0"/>
    </xf>
    <xf numFmtId="2" fontId="0" fillId="2" borderId="33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1" fillId="2" borderId="10" xfId="0" applyFont="1" applyFill="1" applyBorder="1" applyProtection="1">
      <protection locked="0"/>
    </xf>
    <xf numFmtId="0" fontId="1" fillId="2" borderId="34" xfId="0" applyFont="1" applyFill="1" applyBorder="1"/>
    <xf numFmtId="0" fontId="1" fillId="2" borderId="4" xfId="0" applyFont="1" applyFill="1" applyBorder="1"/>
    <xf numFmtId="1" fontId="1" fillId="2" borderId="5" xfId="0" applyNumberFormat="1" applyFont="1" applyFill="1" applyBorder="1"/>
    <xf numFmtId="2" fontId="1" fillId="2" borderId="5" xfId="0" applyNumberFormat="1" applyFont="1" applyFill="1" applyBorder="1"/>
    <xf numFmtId="2" fontId="1" fillId="2" borderId="18" xfId="0" applyNumberFormat="1" applyFont="1" applyFill="1" applyBorder="1"/>
    <xf numFmtId="0" fontId="0" fillId="3" borderId="32" xfId="0" applyFill="1" applyBorder="1"/>
    <xf numFmtId="2" fontId="0" fillId="3" borderId="3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/>
    <xf numFmtId="0" fontId="0" fillId="2" borderId="5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123">
          <cell r="A123" t="str">
            <v>№ 45</v>
          </cell>
          <cell r="C123">
            <v>250</v>
          </cell>
          <cell r="D123">
            <v>6.98</v>
          </cell>
          <cell r="E123">
            <v>6.5</v>
          </cell>
          <cell r="F123">
            <v>18.3</v>
          </cell>
          <cell r="G123">
            <v>191</v>
          </cell>
        </row>
        <row r="124">
          <cell r="A124" t="str">
            <v>№345</v>
          </cell>
          <cell r="C124" t="str">
            <v>20//10</v>
          </cell>
          <cell r="D124">
            <v>0.99</v>
          </cell>
          <cell r="E124">
            <v>7.62</v>
          </cell>
          <cell r="F124">
            <v>9.52</v>
          </cell>
          <cell r="G124">
            <v>130</v>
          </cell>
        </row>
        <row r="125">
          <cell r="A125" t="str">
            <v>№ 258</v>
          </cell>
          <cell r="C125">
            <v>200</v>
          </cell>
          <cell r="D125">
            <v>1.4</v>
          </cell>
          <cell r="E125">
            <v>1.6</v>
          </cell>
          <cell r="F125">
            <v>10.3</v>
          </cell>
          <cell r="G125">
            <v>65.099999999999994</v>
          </cell>
        </row>
        <row r="126">
          <cell r="C126">
            <v>20</v>
          </cell>
          <cell r="D126">
            <v>0.94</v>
          </cell>
          <cell r="E126">
            <v>0.14000000000000001</v>
          </cell>
          <cell r="F126">
            <v>9.99</v>
          </cell>
          <cell r="G126">
            <v>42</v>
          </cell>
        </row>
        <row r="127">
          <cell r="C127">
            <v>10</v>
          </cell>
          <cell r="D127">
            <v>0.9</v>
          </cell>
          <cell r="E127">
            <v>0.95</v>
          </cell>
          <cell r="F127">
            <v>5.8</v>
          </cell>
          <cell r="G127">
            <v>42</v>
          </cell>
        </row>
        <row r="129">
          <cell r="B129" t="str">
            <v>Кисель</v>
          </cell>
          <cell r="C129">
            <v>200</v>
          </cell>
          <cell r="D129">
            <v>1.36</v>
          </cell>
          <cell r="E129">
            <v>0</v>
          </cell>
          <cell r="F129">
            <v>23</v>
          </cell>
          <cell r="G129">
            <v>87.1</v>
          </cell>
        </row>
        <row r="130">
          <cell r="B130" t="str">
            <v>Хлеб пшеничный</v>
          </cell>
          <cell r="C130">
            <v>20</v>
          </cell>
          <cell r="D130">
            <v>1.4</v>
          </cell>
          <cell r="E130">
            <v>0.2</v>
          </cell>
          <cell r="F130">
            <v>9.99</v>
          </cell>
          <cell r="G130">
            <v>42</v>
          </cell>
        </row>
        <row r="132">
          <cell r="A132" t="str">
            <v>№301</v>
          </cell>
          <cell r="B132" t="str">
            <v>Салат из моркови с сыром</v>
          </cell>
          <cell r="C132">
            <v>100</v>
          </cell>
          <cell r="D132">
            <v>6.2</v>
          </cell>
          <cell r="E132">
            <v>6.2</v>
          </cell>
          <cell r="F132">
            <v>5.6</v>
          </cell>
          <cell r="G132">
            <v>125.1</v>
          </cell>
        </row>
        <row r="133">
          <cell r="A133" t="str">
            <v>№ 27</v>
          </cell>
          <cell r="B133" t="str">
            <v>Борщ с капустой и картофелем</v>
          </cell>
          <cell r="C133">
            <v>250</v>
          </cell>
          <cell r="D133">
            <v>1.9</v>
          </cell>
          <cell r="E133">
            <v>6.66</v>
          </cell>
          <cell r="F133">
            <v>10.81</v>
          </cell>
          <cell r="G133">
            <v>136</v>
          </cell>
        </row>
        <row r="134">
          <cell r="A134" t="str">
            <v>№ 101</v>
          </cell>
          <cell r="B134" t="str">
            <v>Каша перловая с маслом</v>
          </cell>
          <cell r="C134">
            <v>200</v>
          </cell>
          <cell r="D134">
            <v>4.78</v>
          </cell>
          <cell r="E134">
            <v>4.7699999999999996</v>
          </cell>
          <cell r="F134">
            <v>21.1</v>
          </cell>
          <cell r="G134">
            <v>138</v>
          </cell>
        </row>
        <row r="135">
          <cell r="A135" t="str">
            <v>№178</v>
          </cell>
          <cell r="B135" t="str">
            <v>Рулет из говядины с яйцом</v>
          </cell>
          <cell r="C135">
            <v>100</v>
          </cell>
          <cell r="D135">
            <v>15.8</v>
          </cell>
          <cell r="E135">
            <v>10.65</v>
          </cell>
          <cell r="F135">
            <v>6.4</v>
          </cell>
          <cell r="G135">
            <v>184.1</v>
          </cell>
        </row>
        <row r="136">
          <cell r="A136" t="str">
            <v>№ 238</v>
          </cell>
          <cell r="B136" t="str">
            <v>Соус томатный</v>
          </cell>
          <cell r="C136">
            <v>50</v>
          </cell>
          <cell r="D136">
            <v>0.27</v>
          </cell>
          <cell r="E136">
            <v>1.83</v>
          </cell>
          <cell r="F136">
            <v>2.62</v>
          </cell>
          <cell r="G136">
            <v>28</v>
          </cell>
        </row>
        <row r="137">
          <cell r="A137" t="str">
            <v>№ 255</v>
          </cell>
          <cell r="B137" t="str">
            <v>Компот из сухофруктов</v>
          </cell>
          <cell r="C137">
            <v>180</v>
          </cell>
          <cell r="D137">
            <v>0.5</v>
          </cell>
          <cell r="E137">
            <v>0</v>
          </cell>
          <cell r="F137">
            <v>6</v>
          </cell>
          <cell r="G137">
            <v>72.3</v>
          </cell>
        </row>
        <row r="138">
          <cell r="B138" t="str">
            <v>Хлеб пшеничный</v>
          </cell>
          <cell r="C138">
            <v>40</v>
          </cell>
          <cell r="D138">
            <v>1.88</v>
          </cell>
          <cell r="E138">
            <v>0.28000000000000003</v>
          </cell>
          <cell r="F138">
            <v>19.98</v>
          </cell>
          <cell r="G138">
            <v>85.6</v>
          </cell>
        </row>
        <row r="139">
          <cell r="B139" t="str">
            <v>Хлеб ржаной</v>
          </cell>
          <cell r="C139">
            <v>30</v>
          </cell>
          <cell r="D139">
            <v>1.4</v>
          </cell>
          <cell r="E139">
            <v>0.2</v>
          </cell>
          <cell r="F139">
            <v>14</v>
          </cell>
          <cell r="G139">
            <v>64.2</v>
          </cell>
        </row>
        <row r="141">
          <cell r="B141" t="str">
            <v>Сок</v>
          </cell>
          <cell r="C141">
            <v>200</v>
          </cell>
          <cell r="D141">
            <v>0</v>
          </cell>
          <cell r="E141">
            <v>0</v>
          </cell>
          <cell r="F141">
            <v>10</v>
          </cell>
          <cell r="G141">
            <v>87</v>
          </cell>
        </row>
        <row r="142">
          <cell r="A142" t="str">
            <v>№22</v>
          </cell>
          <cell r="B142" t="str">
            <v>Салат из свеклы с чесноком</v>
          </cell>
          <cell r="C142">
            <v>100</v>
          </cell>
          <cell r="D142">
            <v>1.4</v>
          </cell>
          <cell r="E142">
            <v>7.08</v>
          </cell>
          <cell r="F142">
            <v>9.2200000000000006</v>
          </cell>
          <cell r="G142">
            <v>123</v>
          </cell>
        </row>
        <row r="143">
          <cell r="B143" t="str">
            <v>Хлеб пшеничный</v>
          </cell>
          <cell r="C143">
            <v>30</v>
          </cell>
          <cell r="D143">
            <v>1.4</v>
          </cell>
          <cell r="E143">
            <v>0.2</v>
          </cell>
          <cell r="F143">
            <v>14</v>
          </cell>
          <cell r="G143">
            <v>64.2</v>
          </cell>
        </row>
        <row r="144">
          <cell r="B144" t="str">
            <v xml:space="preserve">Фрукт </v>
          </cell>
          <cell r="C144">
            <v>185</v>
          </cell>
          <cell r="D144">
            <v>0.82</v>
          </cell>
          <cell r="E144">
            <v>0</v>
          </cell>
          <cell r="F144">
            <v>23.3</v>
          </cell>
          <cell r="G144">
            <v>96</v>
          </cell>
        </row>
        <row r="146">
          <cell r="A146" t="str">
            <v>№ 12</v>
          </cell>
          <cell r="C146">
            <v>200</v>
          </cell>
          <cell r="D146">
            <v>4.08</v>
          </cell>
          <cell r="E146">
            <v>4.8</v>
          </cell>
          <cell r="F146">
            <v>22.4</v>
          </cell>
          <cell r="G146">
            <v>168</v>
          </cell>
        </row>
        <row r="147">
          <cell r="A147" t="str">
            <v>№143</v>
          </cell>
          <cell r="C147">
            <v>100</v>
          </cell>
          <cell r="D147">
            <v>10.36</v>
          </cell>
          <cell r="E147">
            <v>4.5999999999999996</v>
          </cell>
          <cell r="F147">
            <v>6.79</v>
          </cell>
          <cell r="G147">
            <v>121</v>
          </cell>
        </row>
        <row r="148">
          <cell r="A148" t="str">
            <v>№209</v>
          </cell>
          <cell r="C148">
            <v>40</v>
          </cell>
          <cell r="D148">
            <v>5.0999999999999996</v>
          </cell>
          <cell r="E148">
            <v>6.2</v>
          </cell>
          <cell r="F148">
            <v>0.6</v>
          </cell>
          <cell r="G148">
            <v>63</v>
          </cell>
        </row>
        <row r="149">
          <cell r="A149" t="str">
            <v>№271</v>
          </cell>
          <cell r="C149">
            <v>200</v>
          </cell>
          <cell r="D149">
            <v>0</v>
          </cell>
          <cell r="E149">
            <v>0</v>
          </cell>
          <cell r="F149">
            <v>8</v>
          </cell>
          <cell r="G149">
            <v>22</v>
          </cell>
        </row>
        <row r="150">
          <cell r="C150">
            <v>30</v>
          </cell>
          <cell r="D150">
            <v>1.4</v>
          </cell>
          <cell r="E150">
            <v>0.2</v>
          </cell>
          <cell r="F150">
            <v>14</v>
          </cell>
          <cell r="G150">
            <v>64.2</v>
          </cell>
        </row>
        <row r="151">
          <cell r="C151">
            <v>20</v>
          </cell>
          <cell r="D151">
            <v>0.94</v>
          </cell>
          <cell r="E151">
            <v>0.14000000000000001</v>
          </cell>
          <cell r="F151">
            <v>9.99</v>
          </cell>
          <cell r="G151">
            <v>42</v>
          </cell>
        </row>
        <row r="153">
          <cell r="A153" t="str">
            <v>№ 245</v>
          </cell>
          <cell r="B153" t="str">
            <v>Кефир</v>
          </cell>
          <cell r="C153">
            <v>180</v>
          </cell>
          <cell r="D153">
            <v>5.04</v>
          </cell>
          <cell r="E153">
            <v>4.68</v>
          </cell>
          <cell r="F153">
            <v>7.36</v>
          </cell>
          <cell r="G153">
            <v>91.8</v>
          </cell>
        </row>
        <row r="154">
          <cell r="B154" t="str">
            <v>Хлеб пшеничный</v>
          </cell>
          <cell r="C154">
            <v>20</v>
          </cell>
          <cell r="D154">
            <v>0.94</v>
          </cell>
          <cell r="E154">
            <v>0.14000000000000001</v>
          </cell>
          <cell r="F154">
            <v>9.99</v>
          </cell>
          <cell r="G15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M9" sqref="M9"/>
    </sheetView>
  </sheetViews>
  <sheetFormatPr defaultRowHeight="14.5"/>
  <sheetData>
    <row r="1" spans="1:10" ht="15" thickBot="1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/>
    </row>
    <row r="2" spans="1:10" ht="15" thickBot="1">
      <c r="A2" s="8" t="s">
        <v>4</v>
      </c>
      <c r="B2" s="9"/>
      <c r="C2" s="9"/>
      <c r="D2" s="9"/>
      <c r="E2" s="9"/>
      <c r="F2" s="9"/>
      <c r="G2" s="9"/>
      <c r="H2" s="9"/>
      <c r="I2" s="9"/>
      <c r="J2" s="10"/>
    </row>
    <row r="3" spans="1:10" ht="15" thickBot="1">
      <c r="A3" s="11" t="s">
        <v>5</v>
      </c>
      <c r="B3" s="12" t="s">
        <v>6</v>
      </c>
      <c r="C3" s="12" t="s">
        <v>7</v>
      </c>
      <c r="D3" s="12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>
      <c r="A4" s="15" t="s">
        <v>15</v>
      </c>
      <c r="B4" s="16" t="s">
        <v>16</v>
      </c>
      <c r="C4" s="17" t="str">
        <f>[1]Лист1!A123</f>
        <v>№ 45</v>
      </c>
      <c r="D4" s="18" t="s">
        <v>17</v>
      </c>
      <c r="E4" s="19">
        <f>[1]Лист1!C123</f>
        <v>250</v>
      </c>
      <c r="F4" s="20">
        <v>14.19</v>
      </c>
      <c r="G4" s="20">
        <f>[1]Лист1!G123</f>
        <v>191</v>
      </c>
      <c r="H4" s="20">
        <f>[1]Лист1!D123</f>
        <v>6.98</v>
      </c>
      <c r="I4" s="20">
        <f>[1]Лист1!E123</f>
        <v>6.5</v>
      </c>
      <c r="J4" s="20">
        <f>[1]Лист1!F123</f>
        <v>18.3</v>
      </c>
    </row>
    <row r="5" spans="1:10">
      <c r="A5" s="15"/>
      <c r="B5" s="21"/>
      <c r="C5" s="17" t="str">
        <f>[1]Лист1!A124</f>
        <v>№345</v>
      </c>
      <c r="D5" s="22" t="s">
        <v>18</v>
      </c>
      <c r="E5" s="19" t="str">
        <f>[1]Лист1!C124</f>
        <v>20//10</v>
      </c>
      <c r="F5" s="20">
        <v>11.75</v>
      </c>
      <c r="G5" s="20">
        <f>[1]Лист1!G124</f>
        <v>130</v>
      </c>
      <c r="H5" s="20">
        <f>[1]Лист1!D124</f>
        <v>0.99</v>
      </c>
      <c r="I5" s="20">
        <f>[1]Лист1!E124</f>
        <v>7.62</v>
      </c>
      <c r="J5" s="20">
        <f>[1]Лист1!F124</f>
        <v>9.52</v>
      </c>
    </row>
    <row r="6" spans="1:10">
      <c r="A6" s="15"/>
      <c r="B6" s="21" t="s">
        <v>19</v>
      </c>
      <c r="C6" s="17" t="str">
        <f>[1]Лист1!A125</f>
        <v>№ 258</v>
      </c>
      <c r="D6" s="22" t="s">
        <v>20</v>
      </c>
      <c r="E6" s="19">
        <f>[1]Лист1!C125</f>
        <v>200</v>
      </c>
      <c r="F6" s="20">
        <v>4.7699999999999996</v>
      </c>
      <c r="G6" s="20">
        <f>[1]Лист1!G125</f>
        <v>65.099999999999994</v>
      </c>
      <c r="H6" s="20">
        <f>[1]Лист1!D125</f>
        <v>1.4</v>
      </c>
      <c r="I6" s="20">
        <f>[1]Лист1!E125</f>
        <v>1.6</v>
      </c>
      <c r="J6" s="20">
        <f>[1]Лист1!F125</f>
        <v>10.3</v>
      </c>
    </row>
    <row r="7" spans="1:10">
      <c r="A7" s="15"/>
      <c r="B7" s="21" t="s">
        <v>21</v>
      </c>
      <c r="C7" s="17"/>
      <c r="D7" s="22" t="s">
        <v>22</v>
      </c>
      <c r="E7" s="19">
        <f>[1]Лист1!C126</f>
        <v>20</v>
      </c>
      <c r="F7" s="20">
        <v>1.28</v>
      </c>
      <c r="G7" s="20">
        <f>[1]Лист1!G126</f>
        <v>42</v>
      </c>
      <c r="H7" s="20">
        <f>[1]Лист1!D126</f>
        <v>0.94</v>
      </c>
      <c r="I7" s="20">
        <f>[1]Лист1!E126</f>
        <v>0.14000000000000001</v>
      </c>
      <c r="J7" s="20">
        <f>[1]Лист1!F126</f>
        <v>9.99</v>
      </c>
    </row>
    <row r="8" spans="1:10">
      <c r="A8" s="15"/>
      <c r="B8" s="23"/>
      <c r="C8" s="17"/>
      <c r="D8" s="24" t="s">
        <v>23</v>
      </c>
      <c r="E8" s="19">
        <f>[1]Лист1!C127</f>
        <v>10</v>
      </c>
      <c r="F8" s="20">
        <v>1.7</v>
      </c>
      <c r="G8" s="20">
        <f>[1]Лист1!G127</f>
        <v>42</v>
      </c>
      <c r="H8" s="20">
        <f>[1]Лист1!D127</f>
        <v>0.9</v>
      </c>
      <c r="I8" s="20">
        <f>[1]Лист1!E127</f>
        <v>0.95</v>
      </c>
      <c r="J8" s="20">
        <f>[1]Лист1!F127</f>
        <v>5.8</v>
      </c>
    </row>
    <row r="9" spans="1:10" ht="15" thickBot="1">
      <c r="A9" s="15"/>
      <c r="B9" s="23"/>
      <c r="C9" s="24"/>
      <c r="D9" s="24"/>
      <c r="E9" s="24"/>
      <c r="F9" s="24"/>
      <c r="G9" s="24"/>
      <c r="H9" s="24"/>
      <c r="I9" s="24"/>
      <c r="J9" s="25"/>
    </row>
    <row r="10" spans="1:10" ht="15" thickBot="1">
      <c r="A10" s="26"/>
      <c r="B10" s="27"/>
      <c r="C10" s="27"/>
      <c r="D10" s="28"/>
      <c r="E10" s="29"/>
      <c r="F10" s="30"/>
      <c r="G10" s="30">
        <f>SUM(G4:G9)</f>
        <v>470.1</v>
      </c>
      <c r="H10" s="30">
        <f>SUM(H4:H9)</f>
        <v>11.21</v>
      </c>
      <c r="I10" s="30">
        <f>SUM(I4:I9)</f>
        <v>16.810000000000002</v>
      </c>
      <c r="J10" s="31">
        <f>SUM(J4:J9)</f>
        <v>53.910000000000004</v>
      </c>
    </row>
    <row r="11" spans="1:10" ht="15" thickBot="1">
      <c r="A11" s="32" t="s">
        <v>24</v>
      </c>
      <c r="B11" s="33" t="s">
        <v>25</v>
      </c>
      <c r="C11" s="34"/>
      <c r="D11" s="35" t="str">
        <f>[1]Лист1!B129</f>
        <v>Кисель</v>
      </c>
      <c r="E11" s="35">
        <f>[1]Лист1!C129</f>
        <v>200</v>
      </c>
      <c r="F11" s="36">
        <v>2.92</v>
      </c>
      <c r="G11" s="35">
        <f>[1]Лист1!G129</f>
        <v>87.1</v>
      </c>
      <c r="H11" s="35">
        <f>[1]Лист1!D129</f>
        <v>1.36</v>
      </c>
      <c r="I11" s="35">
        <f>[1]Лист1!E129</f>
        <v>0</v>
      </c>
      <c r="J11" s="35">
        <f>[1]Лист1!F129</f>
        <v>23</v>
      </c>
    </row>
    <row r="12" spans="1:10">
      <c r="A12" s="15"/>
      <c r="B12" s="23" t="s">
        <v>21</v>
      </c>
      <c r="C12" s="23"/>
      <c r="D12" s="35" t="str">
        <f>[1]Лист1!B130</f>
        <v>Хлеб пшеничный</v>
      </c>
      <c r="E12" s="35">
        <f>[1]Лист1!C130</f>
        <v>20</v>
      </c>
      <c r="F12" s="36">
        <v>1.92</v>
      </c>
      <c r="G12" s="35">
        <f>[1]Лист1!G130</f>
        <v>42</v>
      </c>
      <c r="H12" s="35">
        <f>[1]Лист1!D130</f>
        <v>1.4</v>
      </c>
      <c r="I12" s="35">
        <f>[1]Лист1!E130</f>
        <v>0.2</v>
      </c>
      <c r="J12" s="35">
        <f>[1]Лист1!F130</f>
        <v>9.99</v>
      </c>
    </row>
    <row r="13" spans="1:10" ht="15" thickBot="1">
      <c r="A13" s="15"/>
      <c r="B13" s="23"/>
      <c r="C13" s="37"/>
      <c r="D13" s="22"/>
      <c r="E13" s="22"/>
      <c r="F13" s="38"/>
      <c r="G13" s="39"/>
      <c r="H13" s="24"/>
      <c r="I13" s="24"/>
      <c r="J13" s="25"/>
    </row>
    <row r="14" spans="1:10" ht="15" thickBot="1">
      <c r="A14" s="1"/>
      <c r="B14" s="40"/>
      <c r="C14" s="41"/>
      <c r="D14" s="42"/>
      <c r="E14" s="43"/>
      <c r="F14" s="44"/>
      <c r="G14" s="45">
        <f>SUM(G11:G13)</f>
        <v>129.1</v>
      </c>
      <c r="H14" s="46">
        <f>SUM(H11:H13)</f>
        <v>2.76</v>
      </c>
      <c r="I14" s="46">
        <f>SUM(I11:I13)</f>
        <v>0.2</v>
      </c>
      <c r="J14" s="47">
        <f>SUM(J11:J13)</f>
        <v>32.99</v>
      </c>
    </row>
    <row r="15" spans="1:10">
      <c r="A15" s="15" t="s">
        <v>26</v>
      </c>
      <c r="B15" s="48" t="s">
        <v>27</v>
      </c>
      <c r="C15" s="49" t="str">
        <f>[1]Лист1!A132</f>
        <v>№301</v>
      </c>
      <c r="D15" s="35" t="str">
        <f>[1]Лист1!B132</f>
        <v>Салат из моркови с сыром</v>
      </c>
      <c r="E15" s="35">
        <f>[1]Лист1!C132</f>
        <v>100</v>
      </c>
      <c r="F15" s="50">
        <v>16.12</v>
      </c>
      <c r="G15" s="20">
        <f>[1]Лист1!G132</f>
        <v>125.1</v>
      </c>
      <c r="H15" s="20">
        <f>[1]Лист1!D132</f>
        <v>6.2</v>
      </c>
      <c r="I15" s="20">
        <f>[1]Лист1!E132</f>
        <v>6.2</v>
      </c>
      <c r="J15" s="20">
        <f>[1]Лист1!F132</f>
        <v>5.6</v>
      </c>
    </row>
    <row r="16" spans="1:10">
      <c r="A16" s="15"/>
      <c r="B16" s="51" t="s">
        <v>28</v>
      </c>
      <c r="C16" s="49" t="str">
        <f>[1]Лист1!A133</f>
        <v>№ 27</v>
      </c>
      <c r="D16" s="35" t="str">
        <f>[1]Лист1!B133</f>
        <v>Борщ с капустой и картофелем</v>
      </c>
      <c r="E16" s="35">
        <f>[1]Лист1!C133</f>
        <v>250</v>
      </c>
      <c r="F16" s="50">
        <v>20.39</v>
      </c>
      <c r="G16" s="20">
        <f>[1]Лист1!G133</f>
        <v>136</v>
      </c>
      <c r="H16" s="20">
        <f>[1]Лист1!D133</f>
        <v>1.9</v>
      </c>
      <c r="I16" s="20">
        <f>[1]Лист1!E133</f>
        <v>6.66</v>
      </c>
      <c r="J16" s="20">
        <f>[1]Лист1!F133</f>
        <v>10.81</v>
      </c>
    </row>
    <row r="17" spans="1:10">
      <c r="A17" s="15"/>
      <c r="B17" s="51" t="s">
        <v>29</v>
      </c>
      <c r="C17" s="49" t="str">
        <f>[1]Лист1!A134</f>
        <v>№ 101</v>
      </c>
      <c r="D17" s="35" t="str">
        <f>[1]Лист1!B134</f>
        <v>Каша перловая с маслом</v>
      </c>
      <c r="E17" s="35">
        <f>[1]Лист1!C134</f>
        <v>200</v>
      </c>
      <c r="F17" s="50">
        <v>6.23</v>
      </c>
      <c r="G17" s="20">
        <f>[1]Лист1!G134</f>
        <v>138</v>
      </c>
      <c r="H17" s="20">
        <f>[1]Лист1!D134</f>
        <v>4.78</v>
      </c>
      <c r="I17" s="20">
        <f>[1]Лист1!E134</f>
        <v>4.7699999999999996</v>
      </c>
      <c r="J17" s="20">
        <f>[1]Лист1!F134</f>
        <v>21.1</v>
      </c>
    </row>
    <row r="18" spans="1:10">
      <c r="A18" s="15"/>
      <c r="B18" s="51" t="s">
        <v>16</v>
      </c>
      <c r="C18" s="49" t="str">
        <f>[1]Лист1!A135</f>
        <v>№178</v>
      </c>
      <c r="D18" s="35" t="str">
        <f>[1]Лист1!B135</f>
        <v>Рулет из говядины с яйцом</v>
      </c>
      <c r="E18" s="35">
        <f>[1]Лист1!C135</f>
        <v>100</v>
      </c>
      <c r="F18" s="50">
        <v>41.08</v>
      </c>
      <c r="G18" s="20">
        <f>[1]Лист1!G135</f>
        <v>184.1</v>
      </c>
      <c r="H18" s="20">
        <f>[1]Лист1!D135</f>
        <v>15.8</v>
      </c>
      <c r="I18" s="20">
        <f>[1]Лист1!E135</f>
        <v>10.65</v>
      </c>
      <c r="J18" s="20">
        <f>[1]Лист1!F135</f>
        <v>6.4</v>
      </c>
    </row>
    <row r="19" spans="1:10">
      <c r="A19" s="15"/>
      <c r="B19" s="51"/>
      <c r="C19" s="49" t="str">
        <f>[1]Лист1!A136</f>
        <v>№ 238</v>
      </c>
      <c r="D19" s="35" t="str">
        <f>[1]Лист1!B136</f>
        <v>Соус томатный</v>
      </c>
      <c r="E19" s="35">
        <f>[1]Лист1!C136</f>
        <v>50</v>
      </c>
      <c r="F19" s="50">
        <v>4.18</v>
      </c>
      <c r="G19" s="20">
        <f>[1]Лист1!G136</f>
        <v>28</v>
      </c>
      <c r="H19" s="20">
        <f>[1]Лист1!D136</f>
        <v>0.27</v>
      </c>
      <c r="I19" s="20">
        <f>[1]Лист1!E136</f>
        <v>1.83</v>
      </c>
      <c r="J19" s="20">
        <f>[1]Лист1!F136</f>
        <v>2.62</v>
      </c>
    </row>
    <row r="20" spans="1:10">
      <c r="A20" s="15"/>
      <c r="B20" s="51" t="s">
        <v>25</v>
      </c>
      <c r="C20" s="49" t="str">
        <f>[1]Лист1!A137</f>
        <v>№ 255</v>
      </c>
      <c r="D20" s="35" t="str">
        <f>[1]Лист1!B137</f>
        <v>Компот из сухофруктов</v>
      </c>
      <c r="E20" s="35">
        <f>[1]Лист1!C137</f>
        <v>180</v>
      </c>
      <c r="F20" s="50">
        <v>2.71</v>
      </c>
      <c r="G20" s="20">
        <f>[1]Лист1!G137</f>
        <v>72.3</v>
      </c>
      <c r="H20" s="20">
        <f>[1]Лист1!D137</f>
        <v>0.5</v>
      </c>
      <c r="I20" s="20">
        <f>[1]Лист1!E137</f>
        <v>0</v>
      </c>
      <c r="J20" s="20">
        <f>[1]Лист1!F137</f>
        <v>6</v>
      </c>
    </row>
    <row r="21" spans="1:10">
      <c r="A21" s="15"/>
      <c r="B21" s="51" t="s">
        <v>30</v>
      </c>
      <c r="C21" s="49"/>
      <c r="D21" s="35" t="str">
        <f>[1]Лист1!B138</f>
        <v>Хлеб пшеничный</v>
      </c>
      <c r="E21" s="35">
        <f>[1]Лист1!C138</f>
        <v>40</v>
      </c>
      <c r="F21" s="50">
        <v>2.57</v>
      </c>
      <c r="G21" s="20">
        <f>[1]Лист1!G138</f>
        <v>85.6</v>
      </c>
      <c r="H21" s="20">
        <f>[1]Лист1!D138</f>
        <v>1.88</v>
      </c>
      <c r="I21" s="20">
        <f>[1]Лист1!E138</f>
        <v>0.28000000000000003</v>
      </c>
      <c r="J21" s="20">
        <f>[1]Лист1!F138</f>
        <v>19.98</v>
      </c>
    </row>
    <row r="22" spans="1:10">
      <c r="A22" s="15"/>
      <c r="B22" s="51" t="s">
        <v>30</v>
      </c>
      <c r="C22" s="49"/>
      <c r="D22" s="35" t="str">
        <f>[1]Лист1!B139</f>
        <v>Хлеб ржаной</v>
      </c>
      <c r="E22" s="35">
        <f>[1]Лист1!C139</f>
        <v>30</v>
      </c>
      <c r="F22" s="50">
        <v>1.71</v>
      </c>
      <c r="G22" s="20">
        <f>[1]Лист1!G139</f>
        <v>64.2</v>
      </c>
      <c r="H22" s="20">
        <f>[1]Лист1!D139</f>
        <v>1.4</v>
      </c>
      <c r="I22" s="20">
        <f>[1]Лист1!E139</f>
        <v>0.2</v>
      </c>
      <c r="J22" s="20">
        <f>[1]Лист1!F139</f>
        <v>14</v>
      </c>
    </row>
    <row r="23" spans="1:10" ht="15" thickBot="1">
      <c r="A23" s="15"/>
      <c r="B23" s="52"/>
      <c r="C23" s="53"/>
      <c r="D23" s="54"/>
      <c r="E23" s="24"/>
      <c r="F23" s="55"/>
      <c r="G23" s="24"/>
      <c r="H23" s="24"/>
      <c r="I23" s="24"/>
      <c r="J23" s="56"/>
    </row>
    <row r="24" spans="1:10" ht="15" thickBot="1">
      <c r="A24" s="1"/>
      <c r="B24" s="57"/>
      <c r="C24" s="58"/>
      <c r="D24" s="59"/>
      <c r="E24" s="60"/>
      <c r="F24" s="61"/>
      <c r="G24" s="61">
        <f>SUM(G15:G23)</f>
        <v>833.30000000000007</v>
      </c>
      <c r="H24" s="61">
        <f>SUM(H15:H23)</f>
        <v>32.729999999999997</v>
      </c>
      <c r="I24" s="61">
        <f>SUM(I15:I23)</f>
        <v>30.59</v>
      </c>
      <c r="J24" s="62">
        <f>SUM(J15:J23)</f>
        <v>86.51</v>
      </c>
    </row>
    <row r="25" spans="1:10">
      <c r="A25" s="32" t="s">
        <v>31</v>
      </c>
      <c r="B25" s="63" t="s">
        <v>25</v>
      </c>
      <c r="C25" s="21"/>
      <c r="D25" s="35" t="str">
        <f>[1]Лист1!B141</f>
        <v>Сок</v>
      </c>
      <c r="E25" s="35">
        <f>[1]Лист1!C141</f>
        <v>200</v>
      </c>
      <c r="F25" s="64">
        <v>9</v>
      </c>
      <c r="G25" s="35">
        <f>[1]Лист1!G141</f>
        <v>87</v>
      </c>
      <c r="H25" s="35">
        <f>[1]Лист1!D141</f>
        <v>0</v>
      </c>
      <c r="I25" s="35">
        <f>[1]Лист1!E141</f>
        <v>0</v>
      </c>
      <c r="J25" s="35">
        <f>[1]Лист1!F141</f>
        <v>10</v>
      </c>
    </row>
    <row r="26" spans="1:10">
      <c r="A26" s="15"/>
      <c r="B26" s="48" t="s">
        <v>27</v>
      </c>
      <c r="C26" s="21" t="str">
        <f>[1]Лист1!A142</f>
        <v>№22</v>
      </c>
      <c r="D26" s="35" t="str">
        <f>[1]Лист1!B142</f>
        <v>Салат из свеклы с чесноком</v>
      </c>
      <c r="E26" s="35">
        <f>[1]Лист1!C142</f>
        <v>100</v>
      </c>
      <c r="F26" s="64">
        <v>1.4</v>
      </c>
      <c r="G26" s="35">
        <f>[1]Лист1!G142</f>
        <v>123</v>
      </c>
      <c r="H26" s="35">
        <f>[1]Лист1!D142</f>
        <v>1.4</v>
      </c>
      <c r="I26" s="35">
        <f>[1]Лист1!E142</f>
        <v>7.08</v>
      </c>
      <c r="J26" s="35">
        <f>[1]Лист1!F142</f>
        <v>9.2200000000000006</v>
      </c>
    </row>
    <row r="27" spans="1:10">
      <c r="A27" s="15"/>
      <c r="B27" s="52" t="s">
        <v>21</v>
      </c>
      <c r="C27" s="21"/>
      <c r="D27" s="35" t="str">
        <f>[1]Лист1!B143</f>
        <v>Хлеб пшеничный</v>
      </c>
      <c r="E27" s="35">
        <f>[1]Лист1!C143</f>
        <v>30</v>
      </c>
      <c r="F27" s="64">
        <v>1.92</v>
      </c>
      <c r="G27" s="35">
        <f>[1]Лист1!G143</f>
        <v>64.2</v>
      </c>
      <c r="H27" s="35">
        <f>[1]Лист1!D143</f>
        <v>1.4</v>
      </c>
      <c r="I27" s="35">
        <f>[1]Лист1!E143</f>
        <v>0.2</v>
      </c>
      <c r="J27" s="35">
        <f>[1]Лист1!F143</f>
        <v>14</v>
      </c>
    </row>
    <row r="28" spans="1:10">
      <c r="A28" s="15"/>
      <c r="B28" s="52" t="s">
        <v>32</v>
      </c>
      <c r="C28" s="21"/>
      <c r="D28" s="35" t="str">
        <f>[1]Лист1!B144</f>
        <v xml:space="preserve">Фрукт </v>
      </c>
      <c r="E28" s="35">
        <f>[1]Лист1!C144</f>
        <v>185</v>
      </c>
      <c r="F28" s="64">
        <v>21</v>
      </c>
      <c r="G28" s="35">
        <f>[1]Лист1!G144</f>
        <v>96</v>
      </c>
      <c r="H28" s="35">
        <f>[1]Лист1!D144</f>
        <v>0.82</v>
      </c>
      <c r="I28" s="35">
        <f>[1]Лист1!E144</f>
        <v>0</v>
      </c>
      <c r="J28" s="35">
        <f>[1]Лист1!F144</f>
        <v>23.3</v>
      </c>
    </row>
    <row r="29" spans="1:10" ht="15" thickBot="1">
      <c r="A29" s="15"/>
      <c r="B29" s="65"/>
      <c r="C29" s="21"/>
      <c r="D29" s="35"/>
      <c r="E29" s="35"/>
      <c r="F29" s="64"/>
      <c r="G29" s="35"/>
      <c r="H29" s="35"/>
      <c r="I29" s="35"/>
      <c r="J29" s="66"/>
    </row>
    <row r="30" spans="1:10" ht="15" thickBot="1">
      <c r="A30" s="1"/>
      <c r="B30" s="67"/>
      <c r="C30" s="49"/>
      <c r="D30" s="68"/>
      <c r="E30" s="69"/>
      <c r="F30" s="70"/>
      <c r="G30" s="70">
        <f>SUM(G25:G29)</f>
        <v>370.2</v>
      </c>
      <c r="H30" s="70">
        <f>SUM(H25:H29)</f>
        <v>3.6199999999999997</v>
      </c>
      <c r="I30" s="70">
        <f>SUM(I25:I29)</f>
        <v>7.28</v>
      </c>
      <c r="J30" s="71">
        <f>SUM(J25:J29)</f>
        <v>56.519999999999996</v>
      </c>
    </row>
    <row r="31" spans="1:10" ht="87">
      <c r="A31" s="15" t="s">
        <v>33</v>
      </c>
      <c r="B31" s="63" t="s">
        <v>29</v>
      </c>
      <c r="C31" s="49" t="str">
        <f>[1]Лист1!A146</f>
        <v>№ 12</v>
      </c>
      <c r="D31" s="72" t="s">
        <v>34</v>
      </c>
      <c r="E31" s="73">
        <f>[1]Лист1!C146</f>
        <v>200</v>
      </c>
      <c r="F31" s="74">
        <v>0.84</v>
      </c>
      <c r="G31" s="73">
        <f>[1]Лист1!G146</f>
        <v>168</v>
      </c>
      <c r="H31" s="75">
        <f>[1]Лист1!D146</f>
        <v>4.08</v>
      </c>
      <c r="I31" s="75">
        <f>[1]Лист1!E146</f>
        <v>4.8</v>
      </c>
      <c r="J31" s="76">
        <f>[1]Лист1!F146</f>
        <v>22.4</v>
      </c>
    </row>
    <row r="32" spans="1:10">
      <c r="A32" s="15"/>
      <c r="B32" s="51" t="s">
        <v>16</v>
      </c>
      <c r="C32" s="49" t="str">
        <f>[1]Лист1!A147</f>
        <v>№143</v>
      </c>
      <c r="D32" s="35" t="s">
        <v>35</v>
      </c>
      <c r="E32" s="73">
        <f>[1]Лист1!C147</f>
        <v>100</v>
      </c>
      <c r="F32" s="74">
        <v>27.69</v>
      </c>
      <c r="G32" s="73">
        <f>[1]Лист1!G147</f>
        <v>121</v>
      </c>
      <c r="H32" s="75">
        <f>[1]Лист1!D147</f>
        <v>10.36</v>
      </c>
      <c r="I32" s="75">
        <f>[1]Лист1!E147</f>
        <v>4.5999999999999996</v>
      </c>
      <c r="J32" s="76">
        <f>[1]Лист1!F147</f>
        <v>6.79</v>
      </c>
    </row>
    <row r="33" spans="1:10">
      <c r="A33" s="15"/>
      <c r="B33" s="51"/>
      <c r="C33" s="49" t="str">
        <f>[1]Лист1!A148</f>
        <v>№209</v>
      </c>
      <c r="D33" s="35" t="s">
        <v>36</v>
      </c>
      <c r="E33" s="73">
        <f>[1]Лист1!C148</f>
        <v>40</v>
      </c>
      <c r="F33" s="74">
        <v>12.5</v>
      </c>
      <c r="G33" s="73">
        <f>[1]Лист1!G148</f>
        <v>63</v>
      </c>
      <c r="H33" s="75">
        <f>[1]Лист1!D148</f>
        <v>5.0999999999999996</v>
      </c>
      <c r="I33" s="75">
        <f>[1]Лист1!E148</f>
        <v>6.2</v>
      </c>
      <c r="J33" s="76">
        <f>[1]Лист1!F148</f>
        <v>0.6</v>
      </c>
    </row>
    <row r="34" spans="1:10">
      <c r="A34" s="15"/>
      <c r="B34" s="51" t="s">
        <v>19</v>
      </c>
      <c r="C34" s="49" t="str">
        <f>[1]Лист1!A149</f>
        <v>№271</v>
      </c>
      <c r="D34" s="35" t="s">
        <v>37</v>
      </c>
      <c r="E34" s="73">
        <f>[1]Лист1!C149</f>
        <v>200</v>
      </c>
      <c r="F34" s="74">
        <v>1.03</v>
      </c>
      <c r="G34" s="73">
        <f>[1]Лист1!G149</f>
        <v>22</v>
      </c>
      <c r="H34" s="75">
        <f>[1]Лист1!D149</f>
        <v>0</v>
      </c>
      <c r="I34" s="75">
        <f>[1]Лист1!E149</f>
        <v>0</v>
      </c>
      <c r="J34" s="76">
        <f>[1]Лист1!F149</f>
        <v>8</v>
      </c>
    </row>
    <row r="35" spans="1:10">
      <c r="A35" s="15"/>
      <c r="B35" s="52" t="s">
        <v>21</v>
      </c>
      <c r="C35" s="49"/>
      <c r="D35" s="22" t="s">
        <v>38</v>
      </c>
      <c r="E35" s="73">
        <f>[1]Лист1!C150</f>
        <v>30</v>
      </c>
      <c r="F35" s="74">
        <v>2.57</v>
      </c>
      <c r="G35" s="73">
        <f>[1]Лист1!G150</f>
        <v>64.2</v>
      </c>
      <c r="H35" s="75">
        <f>[1]Лист1!D150</f>
        <v>1.4</v>
      </c>
      <c r="I35" s="75">
        <f>[1]Лист1!E150</f>
        <v>0.2</v>
      </c>
      <c r="J35" s="76">
        <f>[1]Лист1!F150</f>
        <v>14</v>
      </c>
    </row>
    <row r="36" spans="1:10">
      <c r="A36" s="15"/>
      <c r="B36" s="52" t="s">
        <v>21</v>
      </c>
      <c r="C36" s="49"/>
      <c r="D36" s="54" t="s">
        <v>22</v>
      </c>
      <c r="E36" s="73">
        <f>[1]Лист1!C151</f>
        <v>20</v>
      </c>
      <c r="F36" s="74">
        <v>1.71</v>
      </c>
      <c r="G36" s="73">
        <f>[1]Лист1!G151</f>
        <v>42</v>
      </c>
      <c r="H36" s="75">
        <f>[1]Лист1!D151</f>
        <v>0.94</v>
      </c>
      <c r="I36" s="75">
        <f>[1]Лист1!E151</f>
        <v>0.14000000000000001</v>
      </c>
      <c r="J36" s="76">
        <f>[1]Лист1!F151</f>
        <v>9.99</v>
      </c>
    </row>
    <row r="37" spans="1:10" ht="15" thickBot="1">
      <c r="A37" s="15"/>
      <c r="B37" s="23"/>
      <c r="C37" s="77"/>
      <c r="D37" s="78"/>
      <c r="E37" s="79"/>
      <c r="F37" s="80"/>
      <c r="G37" s="81"/>
      <c r="H37" s="81"/>
      <c r="I37" s="82"/>
      <c r="J37" s="83"/>
    </row>
    <row r="38" spans="1:10" ht="15" thickBot="1">
      <c r="A38" s="26"/>
      <c r="B38" s="84"/>
      <c r="C38" s="85"/>
      <c r="D38" s="86"/>
      <c r="E38" s="87"/>
      <c r="F38" s="30"/>
      <c r="G38" s="88">
        <f>SUM(G31:G37)</f>
        <v>480.2</v>
      </c>
      <c r="H38" s="88">
        <f>SUM(H31:H37)</f>
        <v>21.88</v>
      </c>
      <c r="I38" s="88">
        <f>SUM(I31:I37)</f>
        <v>15.939999999999998</v>
      </c>
      <c r="J38" s="89">
        <f>SUM(J31:J37)</f>
        <v>61.78</v>
      </c>
    </row>
    <row r="39" spans="1:10">
      <c r="A39" s="32" t="s">
        <v>39</v>
      </c>
      <c r="B39" s="16" t="s">
        <v>40</v>
      </c>
      <c r="C39" s="16" t="str">
        <f>[1]Лист1!A153</f>
        <v>№ 245</v>
      </c>
      <c r="D39" s="90" t="str">
        <f>[1]Лист1!B153</f>
        <v>Кефир</v>
      </c>
      <c r="E39" s="35">
        <f>[1]Лист1!C153</f>
        <v>180</v>
      </c>
      <c r="F39" s="91">
        <v>11.5</v>
      </c>
      <c r="G39" s="35">
        <f>[1]Лист1!G153</f>
        <v>91.8</v>
      </c>
      <c r="H39" s="24">
        <f>[1]Лист1!D153</f>
        <v>5.04</v>
      </c>
      <c r="I39" s="24">
        <f>[1]Лист1!E153</f>
        <v>4.68</v>
      </c>
      <c r="J39" s="25">
        <f>[1]Лист1!F153</f>
        <v>7.36</v>
      </c>
    </row>
    <row r="40" spans="1:10">
      <c r="A40" s="15"/>
      <c r="B40" s="16" t="s">
        <v>21</v>
      </c>
      <c r="C40" s="16"/>
      <c r="D40" s="90" t="str">
        <f>[1]Лист1!B154</f>
        <v>Хлеб пшеничный</v>
      </c>
      <c r="E40" s="35">
        <f>[1]Лист1!C154</f>
        <v>20</v>
      </c>
      <c r="F40" s="91">
        <v>1.28</v>
      </c>
      <c r="G40" s="35">
        <f>[1]Лист1!G154</f>
        <v>42</v>
      </c>
      <c r="H40" s="24">
        <f>[1]Лист1!D154</f>
        <v>0.94</v>
      </c>
      <c r="I40" s="24">
        <f>[1]Лист1!E154</f>
        <v>0.14000000000000001</v>
      </c>
      <c r="J40" s="25">
        <f>[1]Лист1!F154</f>
        <v>9.99</v>
      </c>
    </row>
    <row r="41" spans="1:10" ht="15" thickBot="1">
      <c r="A41" s="15"/>
      <c r="B41" s="79"/>
      <c r="C41" s="23"/>
      <c r="D41" s="92"/>
      <c r="E41" s="93"/>
      <c r="F41" s="94"/>
      <c r="G41" s="93"/>
      <c r="H41" s="93"/>
      <c r="I41" s="93"/>
      <c r="J41" s="95"/>
    </row>
    <row r="42" spans="1:10" ht="15" thickBot="1">
      <c r="A42" s="1"/>
      <c r="B42" s="96"/>
      <c r="C42" s="40"/>
      <c r="D42" s="97"/>
      <c r="E42" s="29"/>
      <c r="F42" s="30">
        <v>240.15</v>
      </c>
      <c r="G42" s="30">
        <f>SUM(G39:G41)</f>
        <v>133.80000000000001</v>
      </c>
      <c r="H42" s="30">
        <f>SUM(H39:H41)</f>
        <v>5.98</v>
      </c>
      <c r="I42" s="30">
        <f>SUM(I39:I41)</f>
        <v>4.8199999999999994</v>
      </c>
      <c r="J42" s="31">
        <f>SUM(J39:J41)</f>
        <v>17.350000000000001</v>
      </c>
    </row>
  </sheetData>
  <mergeCells count="2">
    <mergeCell ref="B1:D1"/>
    <mergeCell ref="A2:J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2024-10-16T16:35:36Z</dcterms:modified>
</cp:coreProperties>
</file>