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I39"/>
  <c r="H39"/>
  <c r="G39"/>
  <c r="E39"/>
  <c r="D39"/>
  <c r="J38"/>
  <c r="J41" s="1"/>
  <c r="I38"/>
  <c r="I41" s="1"/>
  <c r="H38"/>
  <c r="H41" s="1"/>
  <c r="G38"/>
  <c r="G41" s="1"/>
  <c r="E38"/>
  <c r="D38"/>
  <c r="C38"/>
  <c r="J35"/>
  <c r="I35"/>
  <c r="H35"/>
  <c r="G35"/>
  <c r="E35"/>
  <c r="D35"/>
  <c r="J34"/>
  <c r="I34"/>
  <c r="H34"/>
  <c r="G34"/>
  <c r="E34"/>
  <c r="D34"/>
  <c r="J33"/>
  <c r="I33"/>
  <c r="H33"/>
  <c r="G33"/>
  <c r="E33"/>
  <c r="D33"/>
  <c r="C33"/>
  <c r="J32"/>
  <c r="I32"/>
  <c r="H32"/>
  <c r="G32"/>
  <c r="E32"/>
  <c r="D32"/>
  <c r="C32"/>
  <c r="J31"/>
  <c r="J37" s="1"/>
  <c r="I31"/>
  <c r="H31"/>
  <c r="H37" s="1"/>
  <c r="G31"/>
  <c r="E31"/>
  <c r="D31"/>
  <c r="C31"/>
  <c r="J30"/>
  <c r="I30"/>
  <c r="I37" s="1"/>
  <c r="H30"/>
  <c r="G30"/>
  <c r="G37" s="1"/>
  <c r="E30"/>
  <c r="D30"/>
  <c r="C30"/>
  <c r="J27"/>
  <c r="I27"/>
  <c r="H27"/>
  <c r="G27"/>
  <c r="E27"/>
  <c r="D27"/>
  <c r="J26"/>
  <c r="J29" s="1"/>
  <c r="I26"/>
  <c r="H26"/>
  <c r="H29" s="1"/>
  <c r="G26"/>
  <c r="E26"/>
  <c r="D26"/>
  <c r="C26"/>
  <c r="J25"/>
  <c r="I25"/>
  <c r="I29" s="1"/>
  <c r="H25"/>
  <c r="G25"/>
  <c r="G29" s="1"/>
  <c r="E25"/>
  <c r="D25"/>
  <c r="J22"/>
  <c r="I22"/>
  <c r="H22"/>
  <c r="G22"/>
  <c r="E22"/>
  <c r="J21"/>
  <c r="I21"/>
  <c r="H21"/>
  <c r="G21"/>
  <c r="E21"/>
  <c r="J20"/>
  <c r="I20"/>
  <c r="H20"/>
  <c r="G20"/>
  <c r="E20"/>
  <c r="C20"/>
  <c r="J19"/>
  <c r="I19"/>
  <c r="H19"/>
  <c r="G19"/>
  <c r="E19"/>
  <c r="C19"/>
  <c r="J18"/>
  <c r="I18"/>
  <c r="H18"/>
  <c r="G18"/>
  <c r="E18"/>
  <c r="C18"/>
  <c r="J17"/>
  <c r="I17"/>
  <c r="H17"/>
  <c r="G17"/>
  <c r="E17"/>
  <c r="C17"/>
  <c r="J16"/>
  <c r="J24" s="1"/>
  <c r="I16"/>
  <c r="I24" s="1"/>
  <c r="H16"/>
  <c r="H24" s="1"/>
  <c r="G16"/>
  <c r="G24" s="1"/>
  <c r="E16"/>
  <c r="D16"/>
  <c r="C16"/>
  <c r="J13"/>
  <c r="I13"/>
  <c r="H13"/>
  <c r="G13"/>
  <c r="E13"/>
  <c r="D13"/>
  <c r="J12"/>
  <c r="J15" s="1"/>
  <c r="I12"/>
  <c r="I15" s="1"/>
  <c r="H12"/>
  <c r="H15" s="1"/>
  <c r="G12"/>
  <c r="G15" s="1"/>
  <c r="E12"/>
  <c r="D12"/>
  <c r="C12"/>
  <c r="J9"/>
  <c r="I9"/>
  <c r="H9"/>
  <c r="G9"/>
  <c r="E9"/>
  <c r="D9"/>
  <c r="J8"/>
  <c r="I8"/>
  <c r="H8"/>
  <c r="G8"/>
  <c r="E8"/>
  <c r="D8"/>
  <c r="J7"/>
  <c r="I7"/>
  <c r="H7"/>
  <c r="G7"/>
  <c r="E7"/>
  <c r="D7"/>
  <c r="C7"/>
  <c r="J6"/>
  <c r="I6"/>
  <c r="H6"/>
  <c r="G6"/>
  <c r="E6"/>
  <c r="D6"/>
  <c r="C6"/>
  <c r="J5"/>
  <c r="I5"/>
  <c r="I11" s="1"/>
  <c r="H5"/>
  <c r="G5"/>
  <c r="G11" s="1"/>
  <c r="E5"/>
  <c r="D5"/>
  <c r="C5"/>
  <c r="J4"/>
  <c r="J11" s="1"/>
  <c r="I4"/>
  <c r="H4"/>
  <c r="H11" s="1"/>
  <c r="G4"/>
  <c r="E4"/>
  <c r="D4"/>
  <c r="C4"/>
</calcChain>
</file>

<file path=xl/sharedStrings.xml><?xml version="1.0" encoding="utf-8"?>
<sst xmlns="http://schemas.openxmlformats.org/spreadsheetml/2006/main" count="51" uniqueCount="38">
  <si>
    <t>Школа</t>
  </si>
  <si>
    <t>ГКОУ УР " Соколовская школа-интернат"</t>
  </si>
  <si>
    <t>Отд./корп</t>
  </si>
  <si>
    <t>Дата</t>
  </si>
  <si>
    <t>9д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</si>
  <si>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</si>
  <si>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</si>
  <si>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</si>
  <si>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</si>
  <si>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</si>
  <si>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</si>
  <si>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</si>
  <si>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</si>
  <si>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</si>
  <si>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</si>
  <si>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</si>
  <si>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</si>
  <si>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закуска</t>
  </si>
  <si>
    <t>бутерброд</t>
  </si>
  <si>
    <t>гор.напиток</t>
  </si>
  <si>
    <t>хлеб</t>
  </si>
  <si>
    <t>напиток</t>
  </si>
  <si>
    <t>Обед</t>
  </si>
  <si>
    <t>1 блюдо</t>
  </si>
  <si>
    <t>Суп картофельный с мясными фрикадельками</t>
  </si>
  <si>
    <t>Картофельное пюре</t>
  </si>
  <si>
    <t>гор.блюдо</t>
  </si>
  <si>
    <t>Суфле из печени</t>
  </si>
  <si>
    <t>Компот из сухофруктов</t>
  </si>
  <si>
    <t xml:space="preserve">хлеб </t>
  </si>
  <si>
    <t>Хлеб пшеничный</t>
  </si>
  <si>
    <t>Хлеб ржаной</t>
  </si>
  <si>
    <t>Полдник</t>
  </si>
  <si>
    <t>выпечка</t>
  </si>
  <si>
    <t>фрукт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</si>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</sst>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/>
    <xf numFmtId="49" fontId="0" fillId="2" borderId="5" xfId="0" applyNumberFormat="1" applyFill="1" applyBorder="1" applyProtection="1">
      <protection locked="0"/>
    </xf>
    <xf numFmtId="0" fontId="0" fillId="2" borderId="6" xfId="0" applyFill="1" applyBorder="1"/>
    <xf numFmtId="14" fontId="0" fillId="2" borderId="6" xfId="0" applyNumberFormat="1" applyFill="1" applyBorder="1" applyProtection="1">
      <protection locked="0"/>
    </xf>
    <xf numFmtId="0" fontId="0" fillId="2" borderId="0" xfId="0" applyFill="1" applyBorder="1"/>
    <xf numFmtId="0" fontId="0" fillId="2" borderId="0" xfId="0" applyFill="1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Alignment="1">
      <alignment horizontal="left"/>
    </xf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7" xfId="0" applyFill="1" applyBorder="1"/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  <xf numFmtId="2" fontId="0" fillId="2" borderId="20" xfId="0" applyNumberFormat="1" applyFill="1" applyBorder="1" applyProtection="1">
      <protection locked="0"/>
    </xf>
    <xf numFmtId="0" fontId="0" fillId="2" borderId="22" xfId="0" applyFill="1" applyBorder="1"/>
    <xf numFmtId="0" fontId="0" fillId="2" borderId="17" xfId="0" applyFill="1" applyBorder="1"/>
    <xf numFmtId="0" fontId="0" fillId="2" borderId="17" xfId="0" applyFont="1" applyFill="1" applyBorder="1"/>
    <xf numFmtId="0" fontId="0" fillId="2" borderId="23" xfId="0" applyFill="1" applyBorder="1"/>
    <xf numFmtId="0" fontId="0" fillId="2" borderId="18" xfId="0" applyFill="1" applyBorder="1"/>
    <xf numFmtId="0" fontId="2" fillId="2" borderId="1" xfId="0" applyFont="1" applyFill="1" applyBorder="1"/>
    <xf numFmtId="0" fontId="2" fillId="2" borderId="5" xfId="0" applyFont="1" applyFill="1" applyBorder="1" applyProtection="1"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2" borderId="24" xfId="0" applyFill="1" applyBorder="1"/>
    <xf numFmtId="0" fontId="0" fillId="2" borderId="13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ont="1" applyFill="1" applyBorder="1" applyAlignment="1" applyProtection="1">
      <alignment horizontal="right"/>
      <protection locked="0"/>
    </xf>
    <xf numFmtId="2" fontId="0" fillId="2" borderId="13" xfId="0" applyNumberFormat="1" applyFont="1" applyFill="1" applyBorder="1" applyAlignment="1" applyProtection="1">
      <alignment horizontal="right"/>
      <protection locked="0"/>
    </xf>
    <xf numFmtId="164" fontId="1" fillId="2" borderId="13" xfId="1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0" fontId="0" fillId="2" borderId="13" xfId="0" applyFont="1" applyFill="1" applyBorder="1"/>
    <xf numFmtId="1" fontId="0" fillId="2" borderId="25" xfId="0" applyNumberForma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2" fontId="2" fillId="2" borderId="26" xfId="0" applyNumberFormat="1" applyFont="1" applyFill="1" applyBorder="1" applyProtection="1">
      <protection locked="0"/>
    </xf>
    <xf numFmtId="0" fontId="0" fillId="2" borderId="27" xfId="0" applyFill="1" applyBorder="1"/>
    <xf numFmtId="0" fontId="0" fillId="2" borderId="28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16" xfId="0" applyFill="1" applyBorder="1"/>
    <xf numFmtId="0" fontId="0" fillId="2" borderId="29" xfId="0" applyFill="1" applyBorder="1"/>
    <xf numFmtId="0" fontId="0" fillId="2" borderId="30" xfId="0" applyFill="1" applyBorder="1"/>
    <xf numFmtId="0" fontId="0" fillId="2" borderId="31" xfId="0" applyFill="1" applyBorder="1"/>
    <xf numFmtId="0" fontId="0" fillId="2" borderId="32" xfId="0" applyFill="1" applyBorder="1" applyAlignment="1" applyProtection="1">
      <alignment wrapText="1"/>
      <protection locked="0"/>
    </xf>
    <xf numFmtId="2" fontId="2" fillId="2" borderId="32" xfId="0" applyNumberFormat="1" applyFont="1" applyFill="1" applyBorder="1" applyProtection="1">
      <protection locked="0"/>
    </xf>
    <xf numFmtId="2" fontId="2" fillId="2" borderId="3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317">
          <cell r="A317" t="str">
            <v>№ 105</v>
          </cell>
          <cell r="B317" t="str">
            <v>Каша рисовая молочная с маслом</v>
          </cell>
          <cell r="C317" t="str">
            <v>150/3</v>
          </cell>
          <cell r="D317">
            <v>3.84</v>
          </cell>
          <cell r="E317">
            <v>4.96</v>
          </cell>
          <cell r="F317">
            <v>16.5</v>
          </cell>
          <cell r="G317">
            <v>141</v>
          </cell>
        </row>
        <row r="318">
          <cell r="A318" t="str">
            <v>№ 9</v>
          </cell>
          <cell r="B318" t="str">
            <v>Морковь тертая с маслом</v>
          </cell>
          <cell r="C318">
            <v>90</v>
          </cell>
          <cell r="D318">
            <v>0.9</v>
          </cell>
          <cell r="E318">
            <v>1.2</v>
          </cell>
          <cell r="F318">
            <v>6.1</v>
          </cell>
          <cell r="G318">
            <v>45.1</v>
          </cell>
        </row>
        <row r="319">
          <cell r="A319" t="str">
            <v>№ 341</v>
          </cell>
          <cell r="B319" t="str">
            <v>Бутерброд с маслом и сыром</v>
          </cell>
          <cell r="C319" t="str">
            <v>20,10,10</v>
          </cell>
          <cell r="D319">
            <v>3.35</v>
          </cell>
          <cell r="E319">
            <v>10</v>
          </cell>
          <cell r="F319">
            <v>9.93</v>
          </cell>
          <cell r="G319">
            <v>163</v>
          </cell>
        </row>
        <row r="320">
          <cell r="A320" t="str">
            <v>№271</v>
          </cell>
          <cell r="B320" t="str">
            <v>Чай с сахаром</v>
          </cell>
          <cell r="C320">
            <v>200</v>
          </cell>
          <cell r="D320">
            <v>0</v>
          </cell>
          <cell r="E320">
            <v>0</v>
          </cell>
          <cell r="F320">
            <v>8</v>
          </cell>
          <cell r="G320">
            <v>22</v>
          </cell>
        </row>
        <row r="321">
          <cell r="B321" t="str">
            <v>Хлеб ржаной</v>
          </cell>
          <cell r="C321">
            <v>30</v>
          </cell>
          <cell r="D321">
            <v>1.4</v>
          </cell>
          <cell r="E321">
            <v>0.2</v>
          </cell>
          <cell r="F321">
            <v>14</v>
          </cell>
          <cell r="G321">
            <v>64.2</v>
          </cell>
        </row>
        <row r="322">
          <cell r="B322" t="str">
            <v>Печенье</v>
          </cell>
          <cell r="C322">
            <v>10</v>
          </cell>
          <cell r="D322">
            <v>0.9</v>
          </cell>
          <cell r="E322">
            <v>0.95</v>
          </cell>
          <cell r="F322">
            <v>5.8</v>
          </cell>
          <cell r="G322">
            <v>42</v>
          </cell>
        </row>
        <row r="324">
          <cell r="A324" t="str">
            <v>№260</v>
          </cell>
          <cell r="B324" t="str">
            <v>Молоко кипяченое</v>
          </cell>
          <cell r="C324">
            <v>190</v>
          </cell>
          <cell r="D324">
            <v>5.3</v>
          </cell>
          <cell r="E324">
            <v>4.9400000000000004</v>
          </cell>
          <cell r="F324">
            <v>8.9</v>
          </cell>
          <cell r="G324">
            <v>96</v>
          </cell>
        </row>
        <row r="325">
          <cell r="B325" t="str">
            <v>Хлеб пшеничный</v>
          </cell>
          <cell r="C325">
            <v>20</v>
          </cell>
          <cell r="D325">
            <v>0.94</v>
          </cell>
          <cell r="E325">
            <v>0.14000000000000001</v>
          </cell>
          <cell r="F325">
            <v>9.99</v>
          </cell>
          <cell r="G325">
            <v>42</v>
          </cell>
        </row>
        <row r="327">
          <cell r="A327" t="str">
            <v>№ 1</v>
          </cell>
          <cell r="B327" t="str">
            <v>Винегрет овощной</v>
          </cell>
          <cell r="C327">
            <v>100</v>
          </cell>
          <cell r="D327">
            <v>1.26</v>
          </cell>
          <cell r="E327">
            <v>10.1</v>
          </cell>
          <cell r="F327">
            <v>8.32</v>
          </cell>
          <cell r="G327">
            <v>123.2</v>
          </cell>
        </row>
        <row r="328">
          <cell r="A328" t="str">
            <v>№ 40</v>
          </cell>
          <cell r="C328">
            <v>250</v>
          </cell>
          <cell r="D328">
            <v>8.6999999999999993</v>
          </cell>
          <cell r="E328">
            <v>6.82</v>
          </cell>
          <cell r="G328">
            <v>155</v>
          </cell>
        </row>
        <row r="330">
          <cell r="A330" t="str">
            <v>№ 216</v>
          </cell>
          <cell r="C330">
            <v>200</v>
          </cell>
          <cell r="D330">
            <v>4.26</v>
          </cell>
          <cell r="E330">
            <v>4.9000000000000004</v>
          </cell>
          <cell r="F330">
            <v>29.2</v>
          </cell>
          <cell r="G330">
            <v>198</v>
          </cell>
        </row>
        <row r="331">
          <cell r="A331" t="str">
            <v>№ 321</v>
          </cell>
          <cell r="C331">
            <v>100</v>
          </cell>
          <cell r="D331">
            <v>13.3</v>
          </cell>
          <cell r="E331">
            <v>8.1999999999999993</v>
          </cell>
          <cell r="F331">
            <v>5.3</v>
          </cell>
          <cell r="G331">
            <v>161</v>
          </cell>
        </row>
        <row r="332">
          <cell r="A332" t="str">
            <v>№ 255</v>
          </cell>
          <cell r="C332">
            <v>180</v>
          </cell>
          <cell r="D332">
            <v>0.5</v>
          </cell>
          <cell r="E332">
            <v>0</v>
          </cell>
          <cell r="F332">
            <v>6</v>
          </cell>
          <cell r="G332">
            <v>72.3</v>
          </cell>
        </row>
        <row r="333">
          <cell r="C333">
            <v>40</v>
          </cell>
          <cell r="D333">
            <v>1.88</v>
          </cell>
          <cell r="E333">
            <v>0.28000000000000003</v>
          </cell>
          <cell r="F333">
            <v>19.98</v>
          </cell>
          <cell r="G333">
            <v>85.6</v>
          </cell>
        </row>
        <row r="334">
          <cell r="C334">
            <v>20</v>
          </cell>
          <cell r="D334">
            <v>0.94</v>
          </cell>
          <cell r="E334">
            <v>0.14000000000000001</v>
          </cell>
          <cell r="F334">
            <v>9.99</v>
          </cell>
          <cell r="G334">
            <v>42</v>
          </cell>
        </row>
        <row r="336">
          <cell r="B336" t="str">
            <v>Сок</v>
          </cell>
          <cell r="C336">
            <v>200</v>
          </cell>
          <cell r="D336">
            <v>0</v>
          </cell>
          <cell r="E336">
            <v>0</v>
          </cell>
          <cell r="F336">
            <v>10</v>
          </cell>
          <cell r="G336">
            <v>87</v>
          </cell>
        </row>
        <row r="337">
          <cell r="A337" t="str">
            <v>№299</v>
          </cell>
          <cell r="B337" t="str">
            <v>Ватрушка с творогом</v>
          </cell>
          <cell r="C337">
            <v>60</v>
          </cell>
          <cell r="D337">
            <v>7.08</v>
          </cell>
          <cell r="E337">
            <v>2.63</v>
          </cell>
          <cell r="F337">
            <v>29.3</v>
          </cell>
          <cell r="G337">
            <v>190</v>
          </cell>
        </row>
        <row r="338">
          <cell r="B338" t="str">
            <v xml:space="preserve">Фрукт </v>
          </cell>
          <cell r="C338">
            <v>185</v>
          </cell>
          <cell r="D338">
            <v>0.82</v>
          </cell>
          <cell r="E338">
            <v>0</v>
          </cell>
          <cell r="F338">
            <v>23.3</v>
          </cell>
          <cell r="G338">
            <v>96</v>
          </cell>
        </row>
        <row r="340">
          <cell r="A340" t="str">
            <v>№ 197</v>
          </cell>
          <cell r="B340" t="str">
            <v>Каша овсяная из Геркулеса жидкая</v>
          </cell>
          <cell r="C340">
            <v>200</v>
          </cell>
          <cell r="D340">
            <v>3.26</v>
          </cell>
          <cell r="E340">
            <v>4.45</v>
          </cell>
          <cell r="F340">
            <v>18.329999999999998</v>
          </cell>
          <cell r="G340">
            <v>148</v>
          </cell>
        </row>
        <row r="341">
          <cell r="A341" t="str">
            <v>№156</v>
          </cell>
          <cell r="B341" t="str">
            <v>Тефтели рыбные</v>
          </cell>
          <cell r="C341">
            <v>100</v>
          </cell>
          <cell r="D341">
            <v>12.7</v>
          </cell>
          <cell r="E341">
            <v>7.8</v>
          </cell>
          <cell r="F341">
            <v>6.6</v>
          </cell>
          <cell r="G341">
            <v>124.2</v>
          </cell>
        </row>
        <row r="342">
          <cell r="A342" t="str">
            <v>№209</v>
          </cell>
          <cell r="B342" t="str">
            <v>Яйцо вареное</v>
          </cell>
          <cell r="C342">
            <v>40</v>
          </cell>
          <cell r="D342">
            <v>5.0999999999999996</v>
          </cell>
          <cell r="E342">
            <v>6.2</v>
          </cell>
          <cell r="F342">
            <v>0.6</v>
          </cell>
          <cell r="G342">
            <v>63</v>
          </cell>
        </row>
        <row r="343">
          <cell r="A343" t="str">
            <v>№271</v>
          </cell>
          <cell r="B343" t="str">
            <v>Чай с сахаром</v>
          </cell>
          <cell r="C343">
            <v>200</v>
          </cell>
          <cell r="D343">
            <v>0</v>
          </cell>
          <cell r="E343">
            <v>0</v>
          </cell>
          <cell r="F343">
            <v>8</v>
          </cell>
          <cell r="G343">
            <v>22</v>
          </cell>
        </row>
        <row r="344">
          <cell r="B344" t="str">
            <v>Хлеб пшеничный</v>
          </cell>
          <cell r="C344">
            <v>40</v>
          </cell>
          <cell r="D344">
            <v>1.88</v>
          </cell>
          <cell r="E344">
            <v>0.28000000000000003</v>
          </cell>
          <cell r="F344">
            <v>19.98</v>
          </cell>
          <cell r="G344">
            <v>85.6</v>
          </cell>
        </row>
        <row r="345">
          <cell r="B345" t="str">
            <v>Хлеб ржаной</v>
          </cell>
          <cell r="C345">
            <v>20</v>
          </cell>
          <cell r="D345">
            <v>0.94</v>
          </cell>
          <cell r="E345">
            <v>0.14000000000000001</v>
          </cell>
          <cell r="F345">
            <v>9.99</v>
          </cell>
          <cell r="G345">
            <v>42</v>
          </cell>
        </row>
        <row r="347">
          <cell r="A347" t="str">
            <v>№ 245</v>
          </cell>
          <cell r="B347" t="str">
            <v>Кефир</v>
          </cell>
          <cell r="C347">
            <v>180</v>
          </cell>
          <cell r="D347">
            <v>5.04</v>
          </cell>
          <cell r="E347">
            <v>4.68</v>
          </cell>
          <cell r="F347">
            <v>7.36</v>
          </cell>
          <cell r="G347">
            <v>91.8</v>
          </cell>
        </row>
        <row r="348">
          <cell r="B348" t="str">
            <v>Хлеб пшеничный</v>
          </cell>
          <cell r="C348">
            <v>20</v>
          </cell>
          <cell r="D348">
            <v>0.94</v>
          </cell>
          <cell r="E348">
            <v>0.14000000000000001</v>
          </cell>
          <cell r="F348">
            <v>9.99</v>
          </cell>
          <cell r="G348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topLeftCell="A28" workbookViewId="0">
      <selection sqref="A1:J41"/>
    </sheetView>
  </sheetViews>
  <sheetFormatPr defaultRowHeight="14.5"/>
  <sheetData>
    <row r="1" spans="1:10" ht="15" thickBot="1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7" t="s">
        <v>3</v>
      </c>
      <c r="J1" s="8"/>
    </row>
    <row r="2" spans="1:10" ht="15" thickBot="1">
      <c r="A2" s="9"/>
      <c r="B2" s="10"/>
      <c r="C2" s="10"/>
      <c r="D2" s="10" t="s">
        <v>4</v>
      </c>
      <c r="E2" s="9"/>
      <c r="F2" s="11"/>
      <c r="G2" s="9"/>
      <c r="H2" s="9"/>
      <c r="I2" s="9"/>
      <c r="J2" s="12"/>
    </row>
    <row r="3" spans="1:10" ht="15" thickBot="1">
      <c r="A3" s="13" t="s">
        <v>5</v>
      </c>
      <c r="B3" s="14" t="s">
        <v>6</v>
      </c>
      <c r="C3" s="14" t="s">
        <v>7</v>
      </c>
      <c r="D3" s="14" t="s">
        <v>8</v>
      </c>
      <c r="E3" s="14" t="s">
        <v>9</v>
      </c>
      <c r="F3" s="14" t="s">
        <v>10</v>
      </c>
      <c r="G3" s="14" t="s">
        <v>11</v>
      </c>
      <c r="H3" s="14" t="s">
        <v>12</v>
      </c>
      <c r="I3" s="14" t="s">
        <v>13</v>
      </c>
      <c r="J3" s="15" t="s">
        <v>14</v>
      </c>
    </row>
    <row r="4" spans="1:10">
      <c r="A4" s="16" t="s">
        <v>15</v>
      </c>
      <c r="B4" s="17" t="s">
        <v>16</v>
      </c>
      <c r="C4" s="18" t="str">
        <f>[1]Лист1!A317</f>
        <v>№ 105</v>
      </c>
      <c r="D4" s="19" t="str">
        <f>[1]Лист1!B317</f>
        <v>Каша рисовая молочная с маслом</v>
      </c>
      <c r="E4" s="20" t="str">
        <f>[1]Лист1!C317</f>
        <v>150/3</v>
      </c>
      <c r="F4" s="21">
        <v>8</v>
      </c>
      <c r="G4" s="20">
        <f>[1]Лист1!G317</f>
        <v>141</v>
      </c>
      <c r="H4" s="20">
        <f>[1]Лист1!D317</f>
        <v>3.84</v>
      </c>
      <c r="I4" s="20">
        <f>[1]Лист1!E317</f>
        <v>4.96</v>
      </c>
      <c r="J4" s="20">
        <f>[1]Лист1!F317</f>
        <v>16.5</v>
      </c>
    </row>
    <row r="5" spans="1:10">
      <c r="A5" s="16"/>
      <c r="B5" s="22" t="s">
        <v>17</v>
      </c>
      <c r="C5" s="18" t="str">
        <f>[1]Лист1!A318</f>
        <v>№ 9</v>
      </c>
      <c r="D5" s="19" t="str">
        <f>[1]Лист1!B318</f>
        <v>Морковь тертая с маслом</v>
      </c>
      <c r="E5" s="20">
        <f>[1]Лист1!C318</f>
        <v>90</v>
      </c>
      <c r="F5" s="21">
        <v>0.42</v>
      </c>
      <c r="G5" s="20">
        <f>[1]Лист1!G318</f>
        <v>45.1</v>
      </c>
      <c r="H5" s="20">
        <f>[1]Лист1!D318</f>
        <v>0.9</v>
      </c>
      <c r="I5" s="20">
        <f>[1]Лист1!E318</f>
        <v>1.2</v>
      </c>
      <c r="J5" s="20">
        <f>[1]Лист1!F318</f>
        <v>6.1</v>
      </c>
    </row>
    <row r="6" spans="1:10">
      <c r="A6" s="16"/>
      <c r="B6" s="23" t="s">
        <v>18</v>
      </c>
      <c r="C6" s="18" t="str">
        <f>[1]Лист1!A319</f>
        <v>№ 341</v>
      </c>
      <c r="D6" s="19" t="str">
        <f>[1]Лист1!B319</f>
        <v>Бутерброд с маслом и сыром</v>
      </c>
      <c r="E6" s="20" t="str">
        <f>[1]Лист1!C319</f>
        <v>20,10,10</v>
      </c>
      <c r="F6" s="21">
        <v>12.21</v>
      </c>
      <c r="G6" s="20">
        <f>[1]Лист1!G319</f>
        <v>163</v>
      </c>
      <c r="H6" s="20">
        <f>[1]Лист1!D319</f>
        <v>3.35</v>
      </c>
      <c r="I6" s="20">
        <f>[1]Лист1!E319</f>
        <v>10</v>
      </c>
      <c r="J6" s="20">
        <f>[1]Лист1!F319</f>
        <v>9.93</v>
      </c>
    </row>
    <row r="7" spans="1:10">
      <c r="A7" s="16"/>
      <c r="B7" s="23" t="s">
        <v>19</v>
      </c>
      <c r="C7" s="18" t="str">
        <f>[1]Лист1!A320</f>
        <v>№271</v>
      </c>
      <c r="D7" s="19" t="str">
        <f>[1]Лист1!B320</f>
        <v>Чай с сахаром</v>
      </c>
      <c r="E7" s="20">
        <f>[1]Лист1!C320</f>
        <v>200</v>
      </c>
      <c r="F7" s="21">
        <v>1.03</v>
      </c>
      <c r="G7" s="20">
        <f>[1]Лист1!G320</f>
        <v>22</v>
      </c>
      <c r="H7" s="20">
        <f>[1]Лист1!D320</f>
        <v>0</v>
      </c>
      <c r="I7" s="20">
        <f>[1]Лист1!E320</f>
        <v>0</v>
      </c>
      <c r="J7" s="20">
        <f>[1]Лист1!F320</f>
        <v>8</v>
      </c>
    </row>
    <row r="8" spans="1:10">
      <c r="A8" s="16"/>
      <c r="B8" s="24" t="s">
        <v>20</v>
      </c>
      <c r="C8" s="18"/>
      <c r="D8" s="19" t="str">
        <f>[1]Лист1!B321</f>
        <v>Хлеб ржаной</v>
      </c>
      <c r="E8" s="20">
        <f>[1]Лист1!C321</f>
        <v>30</v>
      </c>
      <c r="F8" s="21">
        <v>1.71</v>
      </c>
      <c r="G8" s="20">
        <f>[1]Лист1!G321</f>
        <v>64.2</v>
      </c>
      <c r="H8" s="20">
        <f>[1]Лист1!D321</f>
        <v>1.4</v>
      </c>
      <c r="I8" s="20">
        <f>[1]Лист1!E321</f>
        <v>0.2</v>
      </c>
      <c r="J8" s="20">
        <f>[1]Лист1!F321</f>
        <v>14</v>
      </c>
    </row>
    <row r="9" spans="1:10">
      <c r="A9" s="20"/>
      <c r="B9" s="20"/>
      <c r="C9" s="18"/>
      <c r="D9" s="19" t="str">
        <f>[1]Лист1!B322</f>
        <v>Печенье</v>
      </c>
      <c r="E9" s="20">
        <f>[1]Лист1!C322</f>
        <v>10</v>
      </c>
      <c r="F9" s="21">
        <v>1.7</v>
      </c>
      <c r="G9" s="20">
        <f>[1]Лист1!G322</f>
        <v>42</v>
      </c>
      <c r="H9" s="20">
        <f>[1]Лист1!D322</f>
        <v>0.9</v>
      </c>
      <c r="I9" s="20">
        <f>[1]Лист1!E322</f>
        <v>0.95</v>
      </c>
      <c r="J9" s="20">
        <f>[1]Лист1!F322</f>
        <v>5.8</v>
      </c>
    </row>
    <row r="10" spans="1:10" ht="15" thickBot="1">
      <c r="A10" s="16"/>
      <c r="B10" s="25"/>
      <c r="C10" s="26"/>
      <c r="D10" s="27"/>
      <c r="E10" s="28"/>
      <c r="F10" s="29"/>
      <c r="G10" s="28"/>
      <c r="H10" s="28"/>
      <c r="I10" s="28"/>
      <c r="J10" s="30"/>
    </row>
    <row r="11" spans="1:10" ht="15" thickBot="1">
      <c r="A11" s="31"/>
      <c r="B11" s="32"/>
      <c r="C11" s="33"/>
      <c r="D11" s="34"/>
      <c r="E11" s="35"/>
      <c r="F11" s="36"/>
      <c r="G11" s="36">
        <f>SUM(G4:G10)</f>
        <v>477.3</v>
      </c>
      <c r="H11" s="36">
        <f>SUM(H4:H10)</f>
        <v>10.39</v>
      </c>
      <c r="I11" s="36">
        <f>SUM(I4:I10)</f>
        <v>17.309999999999999</v>
      </c>
      <c r="J11" s="37">
        <f>SUM(J4:J10)</f>
        <v>60.33</v>
      </c>
    </row>
    <row r="12" spans="1:10" ht="15" thickBot="1">
      <c r="A12" s="38" t="s">
        <v>15</v>
      </c>
      <c r="B12" s="39" t="s">
        <v>21</v>
      </c>
      <c r="C12" s="40" t="str">
        <f>[1]Лист1!A324</f>
        <v>№260</v>
      </c>
      <c r="D12" s="20" t="str">
        <f>[1]Лист1!B324</f>
        <v>Молоко кипяченое</v>
      </c>
      <c r="E12" s="20">
        <f>[1]Лист1!C324</f>
        <v>190</v>
      </c>
      <c r="F12" s="41">
        <v>10.65</v>
      </c>
      <c r="G12" s="20">
        <f>[1]Лист1!G324</f>
        <v>96</v>
      </c>
      <c r="H12" s="20">
        <f>[1]Лист1!D324</f>
        <v>5.3</v>
      </c>
      <c r="I12" s="20">
        <f>[1]Лист1!E324</f>
        <v>4.9400000000000004</v>
      </c>
      <c r="J12" s="42">
        <f>[1]Лист1!F324</f>
        <v>8.9</v>
      </c>
    </row>
    <row r="13" spans="1:10">
      <c r="A13" s="20"/>
      <c r="B13" s="19" t="s">
        <v>20</v>
      </c>
      <c r="C13" s="40"/>
      <c r="D13" s="20" t="str">
        <f>[1]Лист1!B325</f>
        <v>Хлеб пшеничный</v>
      </c>
      <c r="E13" s="20">
        <f>[1]Лист1!C325</f>
        <v>20</v>
      </c>
      <c r="F13" s="41">
        <v>1.28</v>
      </c>
      <c r="G13" s="20">
        <f>[1]Лист1!G325</f>
        <v>42</v>
      </c>
      <c r="H13" s="20">
        <f>[1]Лист1!D325</f>
        <v>0.94</v>
      </c>
      <c r="I13" s="20">
        <f>[1]Лист1!E325</f>
        <v>0.14000000000000001</v>
      </c>
      <c r="J13" s="42">
        <f>[1]Лист1!F325</f>
        <v>9.99</v>
      </c>
    </row>
    <row r="14" spans="1:10" ht="15" thickBot="1">
      <c r="A14" s="38"/>
      <c r="B14" s="26"/>
      <c r="C14" s="43"/>
      <c r="D14" s="44"/>
      <c r="E14" s="43"/>
      <c r="F14" s="29"/>
      <c r="G14" s="45"/>
      <c r="H14" s="43"/>
      <c r="I14" s="43"/>
      <c r="J14" s="46"/>
    </row>
    <row r="15" spans="1:10" ht="15" thickBot="1">
      <c r="A15" s="47"/>
      <c r="B15" s="48"/>
      <c r="C15" s="48"/>
      <c r="D15" s="49"/>
      <c r="E15" s="35"/>
      <c r="F15" s="36"/>
      <c r="G15" s="36">
        <f>SUM(G12:G14)</f>
        <v>138</v>
      </c>
      <c r="H15" s="36">
        <f>SUM(H12:H14)</f>
        <v>6.24</v>
      </c>
      <c r="I15" s="36">
        <f>SUM(I12:I14)</f>
        <v>5.08</v>
      </c>
      <c r="J15" s="37">
        <f>SUM(J12:J14)</f>
        <v>18.89</v>
      </c>
    </row>
    <row r="16" spans="1:10">
      <c r="A16" s="38" t="s">
        <v>22</v>
      </c>
      <c r="B16" s="19" t="s">
        <v>17</v>
      </c>
      <c r="C16" s="19" t="str">
        <f>[1]Лист1!A327</f>
        <v>№ 1</v>
      </c>
      <c r="D16" s="19" t="str">
        <f>[1]Лист1!B327</f>
        <v>Винегрет овощной</v>
      </c>
      <c r="E16" s="50">
        <f>[1]Лист1!C327</f>
        <v>100</v>
      </c>
      <c r="F16" s="21">
        <v>5</v>
      </c>
      <c r="G16" s="19">
        <f>[1]Лист1!G327</f>
        <v>123.2</v>
      </c>
      <c r="H16" s="19">
        <f>[1]Лист1!D327</f>
        <v>1.26</v>
      </c>
      <c r="I16" s="19">
        <f>[1]Лист1!E327</f>
        <v>10.1</v>
      </c>
      <c r="J16" s="51">
        <f>[1]Лист1!F327</f>
        <v>8.32</v>
      </c>
    </row>
    <row r="17" spans="1:10" ht="101.5">
      <c r="A17" s="38"/>
      <c r="B17" s="20" t="s">
        <v>23</v>
      </c>
      <c r="C17" s="40" t="str">
        <f>[1]Лист1!A328</f>
        <v>№ 40</v>
      </c>
      <c r="D17" s="52" t="s">
        <v>24</v>
      </c>
      <c r="E17" s="53">
        <f>[1]Лист1!C328</f>
        <v>250</v>
      </c>
      <c r="F17" s="54">
        <v>17.29</v>
      </c>
      <c r="G17" s="53">
        <f>[1]Лист1!G328</f>
        <v>155</v>
      </c>
      <c r="H17" s="55">
        <f>[1]Лист1!D328</f>
        <v>8.6999999999999993</v>
      </c>
      <c r="I17" s="56">
        <f>[1]Лист1!E328</f>
        <v>6.82</v>
      </c>
      <c r="J17" s="55">
        <f>[1]Лист1!G328</f>
        <v>155</v>
      </c>
    </row>
    <row r="18" spans="1:10">
      <c r="A18" s="38"/>
      <c r="B18" s="20" t="s">
        <v>16</v>
      </c>
      <c r="C18" s="40" t="str">
        <f>[1]Лист1!A330</f>
        <v>№ 216</v>
      </c>
      <c r="D18" s="20" t="s">
        <v>25</v>
      </c>
      <c r="E18" s="53">
        <f>[1]Лист1!C330</f>
        <v>200</v>
      </c>
      <c r="F18" s="54">
        <v>4.59</v>
      </c>
      <c r="G18" s="53">
        <f>[1]Лист1!G330</f>
        <v>198</v>
      </c>
      <c r="H18" s="55">
        <f>[1]Лист1!D330</f>
        <v>4.26</v>
      </c>
      <c r="I18" s="56">
        <f>[1]Лист1!E330</f>
        <v>4.9000000000000004</v>
      </c>
      <c r="J18" s="55">
        <f>[1]Лист1!F330</f>
        <v>29.2</v>
      </c>
    </row>
    <row r="19" spans="1:10">
      <c r="A19" s="38"/>
      <c r="B19" s="20" t="s">
        <v>26</v>
      </c>
      <c r="C19" s="40" t="str">
        <f>[1]Лист1!A331</f>
        <v>№ 321</v>
      </c>
      <c r="D19" s="20" t="s">
        <v>27</v>
      </c>
      <c r="E19" s="53">
        <f>[1]Лист1!C331</f>
        <v>100</v>
      </c>
      <c r="F19" s="54">
        <v>42.34</v>
      </c>
      <c r="G19" s="53">
        <f>[1]Лист1!G331</f>
        <v>161</v>
      </c>
      <c r="H19" s="55">
        <f>[1]Лист1!D331</f>
        <v>13.3</v>
      </c>
      <c r="I19" s="56">
        <f>[1]Лист1!E331</f>
        <v>8.1999999999999993</v>
      </c>
      <c r="J19" s="55">
        <f>[1]Лист1!F331</f>
        <v>5.3</v>
      </c>
    </row>
    <row r="20" spans="1:10">
      <c r="A20" s="38"/>
      <c r="B20" s="20" t="s">
        <v>21</v>
      </c>
      <c r="C20" s="40" t="str">
        <f>[1]Лист1!A332</f>
        <v>№ 255</v>
      </c>
      <c r="D20" s="57" t="s">
        <v>28</v>
      </c>
      <c r="E20" s="53">
        <f>[1]Лист1!C332</f>
        <v>180</v>
      </c>
      <c r="F20" s="54">
        <v>2.71</v>
      </c>
      <c r="G20" s="53">
        <f>[1]Лист1!G332</f>
        <v>72.3</v>
      </c>
      <c r="H20" s="55">
        <f>[1]Лист1!D332</f>
        <v>0.5</v>
      </c>
      <c r="I20" s="56">
        <f>[1]Лист1!E332</f>
        <v>0</v>
      </c>
      <c r="J20" s="55">
        <f>[1]Лист1!F332</f>
        <v>6</v>
      </c>
    </row>
    <row r="21" spans="1:10">
      <c r="A21" s="38"/>
      <c r="B21" s="20" t="s">
        <v>29</v>
      </c>
      <c r="C21" s="40"/>
      <c r="D21" s="57" t="s">
        <v>30</v>
      </c>
      <c r="E21" s="53">
        <f>[1]Лист1!C333</f>
        <v>40</v>
      </c>
      <c r="F21" s="54">
        <v>2.57</v>
      </c>
      <c r="G21" s="53">
        <f>[1]Лист1!G333</f>
        <v>85.6</v>
      </c>
      <c r="H21" s="55">
        <f>[1]Лист1!D333</f>
        <v>1.88</v>
      </c>
      <c r="I21" s="56">
        <f>[1]Лист1!E333</f>
        <v>0.28000000000000003</v>
      </c>
      <c r="J21" s="55">
        <f>[1]Лист1!F333</f>
        <v>19.98</v>
      </c>
    </row>
    <row r="22" spans="1:10">
      <c r="A22" s="38"/>
      <c r="B22" s="20" t="s">
        <v>29</v>
      </c>
      <c r="C22" s="40"/>
      <c r="D22" s="57" t="s">
        <v>31</v>
      </c>
      <c r="E22" s="53">
        <f>[1]Лист1!C334</f>
        <v>20</v>
      </c>
      <c r="F22" s="54">
        <v>1.1399999999999999</v>
      </c>
      <c r="G22" s="53">
        <f>[1]Лист1!G334</f>
        <v>42</v>
      </c>
      <c r="H22" s="55">
        <f>[1]Лист1!D334</f>
        <v>0.94</v>
      </c>
      <c r="I22" s="56">
        <f>[1]Лист1!E334</f>
        <v>0.14000000000000001</v>
      </c>
      <c r="J22" s="55">
        <f>[1]Лист1!F334</f>
        <v>9.99</v>
      </c>
    </row>
    <row r="23" spans="1:10" ht="15" thickBot="1">
      <c r="A23" s="38"/>
      <c r="B23" s="26"/>
      <c r="C23" s="26"/>
      <c r="D23" s="27"/>
      <c r="E23" s="28"/>
      <c r="F23" s="29"/>
      <c r="G23" s="28"/>
      <c r="H23" s="28"/>
      <c r="I23" s="28"/>
      <c r="J23" s="58"/>
    </row>
    <row r="24" spans="1:10" ht="15" thickBot="1">
      <c r="A24" s="1"/>
      <c r="B24" s="33"/>
      <c r="C24" s="33"/>
      <c r="D24" s="34"/>
      <c r="E24" s="35"/>
      <c r="F24" s="36"/>
      <c r="G24" s="36">
        <f>SUM(G16:G23)</f>
        <v>837.1</v>
      </c>
      <c r="H24" s="36">
        <f>SUM(H16:H23)</f>
        <v>30.84</v>
      </c>
      <c r="I24" s="59">
        <f>SUM(I16:I23)</f>
        <v>30.44</v>
      </c>
      <c r="J24" s="60">
        <f>SUM(J16:J23)</f>
        <v>233.79</v>
      </c>
    </row>
    <row r="25" spans="1:10" ht="15" thickBot="1">
      <c r="A25" s="61" t="s">
        <v>32</v>
      </c>
      <c r="B25" s="39" t="s">
        <v>21</v>
      </c>
      <c r="C25" s="40"/>
      <c r="D25" s="20" t="str">
        <f>[1]Лист1!B336</f>
        <v>Сок</v>
      </c>
      <c r="E25" s="20">
        <f>[1]Лист1!C336</f>
        <v>200</v>
      </c>
      <c r="F25" s="41">
        <v>9</v>
      </c>
      <c r="G25" s="20">
        <f>[1]Лист1!G336</f>
        <v>87</v>
      </c>
      <c r="H25" s="20">
        <f>[1]Лист1!D336</f>
        <v>0</v>
      </c>
      <c r="I25" s="20">
        <f>[1]Лист1!E336</f>
        <v>0</v>
      </c>
      <c r="J25" s="20">
        <f>[1]Лист1!F336</f>
        <v>10</v>
      </c>
    </row>
    <row r="26" spans="1:10" ht="15" thickBot="1">
      <c r="A26" s="38"/>
      <c r="B26" s="39" t="s">
        <v>33</v>
      </c>
      <c r="C26" s="40" t="str">
        <f>[1]Лист1!A337</f>
        <v>№299</v>
      </c>
      <c r="D26" s="20" t="str">
        <f>[1]Лист1!B337</f>
        <v>Ватрушка с творогом</v>
      </c>
      <c r="E26" s="20">
        <f>[1]Лист1!C337</f>
        <v>60</v>
      </c>
      <c r="F26" s="41">
        <v>10.72</v>
      </c>
      <c r="G26" s="20">
        <f>[1]Лист1!G337</f>
        <v>190</v>
      </c>
      <c r="H26" s="20">
        <f>[1]Лист1!D337</f>
        <v>7.08</v>
      </c>
      <c r="I26" s="20">
        <f>[1]Лист1!E337</f>
        <v>2.63</v>
      </c>
      <c r="J26" s="20">
        <f>[1]Лист1!F337</f>
        <v>29.3</v>
      </c>
    </row>
    <row r="27" spans="1:10">
      <c r="A27" s="38"/>
      <c r="B27" s="62" t="s">
        <v>34</v>
      </c>
      <c r="C27" s="40"/>
      <c r="D27" s="20" t="str">
        <f>[1]Лист1!B338</f>
        <v xml:space="preserve">Фрукт </v>
      </c>
      <c r="E27" s="20">
        <f>[1]Лист1!C338</f>
        <v>185</v>
      </c>
      <c r="F27" s="41">
        <v>21</v>
      </c>
      <c r="G27" s="20">
        <f>[1]Лист1!G338</f>
        <v>96</v>
      </c>
      <c r="H27" s="20">
        <f>[1]Лист1!D338</f>
        <v>0.82</v>
      </c>
      <c r="I27" s="20">
        <f>[1]Лист1!E338</f>
        <v>0</v>
      </c>
      <c r="J27" s="20">
        <f>[1]Лист1!F338</f>
        <v>23.3</v>
      </c>
    </row>
    <row r="28" spans="1:10" ht="15" thickBot="1">
      <c r="A28" s="38"/>
      <c r="B28" s="63"/>
      <c r="C28" s="64"/>
      <c r="D28" s="43"/>
      <c r="E28" s="43"/>
      <c r="F28" s="29"/>
      <c r="G28" s="43"/>
      <c r="H28" s="43"/>
      <c r="I28" s="43"/>
      <c r="J28" s="65"/>
    </row>
    <row r="29" spans="1:10" ht="15" thickBot="1">
      <c r="A29" s="1"/>
      <c r="B29" s="33"/>
      <c r="C29" s="33"/>
      <c r="D29" s="34"/>
      <c r="E29" s="35"/>
      <c r="F29" s="36"/>
      <c r="G29" s="36">
        <f>SUM(G25:G28)</f>
        <v>373</v>
      </c>
      <c r="H29" s="36">
        <f>SUM(H25:H28)</f>
        <v>7.9</v>
      </c>
      <c r="I29" s="36">
        <f>SUM(I25:I28)</f>
        <v>2.63</v>
      </c>
      <c r="J29" s="37">
        <f>SUM(J25:J28)</f>
        <v>62.599999999999994</v>
      </c>
    </row>
    <row r="30" spans="1:10">
      <c r="A30" s="38" t="s">
        <v>35</v>
      </c>
      <c r="B30" s="39" t="s">
        <v>16</v>
      </c>
      <c r="C30" s="40" t="str">
        <f>[1]Лист1!A340</f>
        <v>№ 197</v>
      </c>
      <c r="D30" s="20" t="str">
        <f>[1]Лист1!B340</f>
        <v>Каша овсяная из Геркулеса жидкая</v>
      </c>
      <c r="E30" s="20">
        <f>[1]Лист1!C340</f>
        <v>200</v>
      </c>
      <c r="F30" s="21">
        <v>2.59</v>
      </c>
      <c r="G30" s="20">
        <f>[1]Лист1!G340</f>
        <v>148</v>
      </c>
      <c r="H30" s="20">
        <f>[1]Лист1!D340</f>
        <v>3.26</v>
      </c>
      <c r="I30" s="20">
        <f>[1]Лист1!E340</f>
        <v>4.45</v>
      </c>
      <c r="J30" s="20">
        <f>[1]Лист1!F340</f>
        <v>18.329999999999998</v>
      </c>
    </row>
    <row r="31" spans="1:10">
      <c r="A31" s="38"/>
      <c r="B31" s="20" t="s">
        <v>26</v>
      </c>
      <c r="C31" s="40" t="str">
        <f>[1]Лист1!A341</f>
        <v>№156</v>
      </c>
      <c r="D31" s="20" t="str">
        <f>[1]Лист1!B341</f>
        <v>Тефтели рыбные</v>
      </c>
      <c r="E31" s="20">
        <f>[1]Лист1!C341</f>
        <v>100</v>
      </c>
      <c r="F31" s="21">
        <v>21.23</v>
      </c>
      <c r="G31" s="20">
        <f>[1]Лист1!G341</f>
        <v>124.2</v>
      </c>
      <c r="H31" s="20">
        <f>[1]Лист1!D341</f>
        <v>12.7</v>
      </c>
      <c r="I31" s="20">
        <f>[1]Лист1!E341</f>
        <v>7.8</v>
      </c>
      <c r="J31" s="20">
        <f>[1]Лист1!F341</f>
        <v>6.6</v>
      </c>
    </row>
    <row r="32" spans="1:10">
      <c r="A32" s="38"/>
      <c r="B32" s="20"/>
      <c r="C32" s="40" t="str">
        <f>[1]Лист1!A342</f>
        <v>№209</v>
      </c>
      <c r="D32" s="20" t="str">
        <f>[1]Лист1!B342</f>
        <v>Яйцо вареное</v>
      </c>
      <c r="E32" s="20">
        <f>[1]Лист1!C342</f>
        <v>40</v>
      </c>
      <c r="F32" s="21">
        <v>12.5</v>
      </c>
      <c r="G32" s="20">
        <f>[1]Лист1!G342</f>
        <v>63</v>
      </c>
      <c r="H32" s="20">
        <f>[1]Лист1!D342</f>
        <v>5.0999999999999996</v>
      </c>
      <c r="I32" s="20">
        <f>[1]Лист1!E342</f>
        <v>6.2</v>
      </c>
      <c r="J32" s="20">
        <f>[1]Лист1!F342</f>
        <v>0.6</v>
      </c>
    </row>
    <row r="33" spans="1:10">
      <c r="A33" s="38"/>
      <c r="B33" s="20" t="s">
        <v>19</v>
      </c>
      <c r="C33" s="40" t="str">
        <f>[1]Лист1!A343</f>
        <v>№271</v>
      </c>
      <c r="D33" s="20" t="str">
        <f>[1]Лист1!B343</f>
        <v>Чай с сахаром</v>
      </c>
      <c r="E33" s="20">
        <f>[1]Лист1!C343</f>
        <v>200</v>
      </c>
      <c r="F33" s="21">
        <v>1.03</v>
      </c>
      <c r="G33" s="20">
        <f>[1]Лист1!G343</f>
        <v>22</v>
      </c>
      <c r="H33" s="20">
        <f>[1]Лист1!D343</f>
        <v>0</v>
      </c>
      <c r="I33" s="20">
        <f>[1]Лист1!E343</f>
        <v>0</v>
      </c>
      <c r="J33" s="20">
        <f>[1]Лист1!F343</f>
        <v>8</v>
      </c>
    </row>
    <row r="34" spans="1:10">
      <c r="A34" s="38"/>
      <c r="B34" s="20" t="s">
        <v>20</v>
      </c>
      <c r="C34" s="40"/>
      <c r="D34" s="20" t="str">
        <f>[1]Лист1!B344</f>
        <v>Хлеб пшеничный</v>
      </c>
      <c r="E34" s="20">
        <f>[1]Лист1!C344</f>
        <v>40</v>
      </c>
      <c r="F34" s="21">
        <v>2.57</v>
      </c>
      <c r="G34" s="20">
        <f>[1]Лист1!G344</f>
        <v>85.6</v>
      </c>
      <c r="H34" s="20">
        <f>[1]Лист1!D344</f>
        <v>1.88</v>
      </c>
      <c r="I34" s="20">
        <f>[1]Лист1!E344</f>
        <v>0.28000000000000003</v>
      </c>
      <c r="J34" s="20">
        <f>[1]Лист1!F344</f>
        <v>19.98</v>
      </c>
    </row>
    <row r="35" spans="1:10">
      <c r="A35" s="38"/>
      <c r="B35" s="63" t="s">
        <v>20</v>
      </c>
      <c r="C35" s="40"/>
      <c r="D35" s="20" t="str">
        <f>[1]Лист1!B345</f>
        <v>Хлеб ржаной</v>
      </c>
      <c r="E35" s="20">
        <f>[1]Лист1!C345</f>
        <v>20</v>
      </c>
      <c r="F35" s="21">
        <v>1.28</v>
      </c>
      <c r="G35" s="20">
        <f>[1]Лист1!G345</f>
        <v>42</v>
      </c>
      <c r="H35" s="20">
        <f>[1]Лист1!D345</f>
        <v>0.94</v>
      </c>
      <c r="I35" s="20">
        <f>[1]Лист1!E345</f>
        <v>0.14000000000000001</v>
      </c>
      <c r="J35" s="20">
        <f>[1]Лист1!F345</f>
        <v>9.99</v>
      </c>
    </row>
    <row r="36" spans="1:10" ht="15" thickBot="1">
      <c r="A36" s="38"/>
      <c r="B36" s="63"/>
      <c r="C36" s="66"/>
      <c r="D36" s="27"/>
      <c r="E36" s="28"/>
      <c r="F36" s="29"/>
      <c r="G36" s="28"/>
      <c r="H36" s="28"/>
      <c r="I36" s="28"/>
      <c r="J36" s="30"/>
    </row>
    <row r="37" spans="1:10" ht="15" thickBot="1">
      <c r="A37" s="1"/>
      <c r="B37" s="33"/>
      <c r="C37" s="67"/>
      <c r="D37" s="68"/>
      <c r="E37" s="69"/>
      <c r="F37" s="69"/>
      <c r="G37" s="69">
        <f>SUM(G30:G36)</f>
        <v>484.79999999999995</v>
      </c>
      <c r="H37" s="69">
        <f>SUM(H30:H36)</f>
        <v>23.88</v>
      </c>
      <c r="I37" s="69">
        <f>SUM(I30:I36)</f>
        <v>18.87</v>
      </c>
      <c r="J37" s="70">
        <f>SUM(J30:J36)</f>
        <v>63.500000000000007</v>
      </c>
    </row>
    <row r="38" spans="1:10">
      <c r="A38" s="61" t="s">
        <v>36</v>
      </c>
      <c r="B38" s="20" t="s">
        <v>37</v>
      </c>
      <c r="C38" s="20" t="str">
        <f>[1]Лист1!A347</f>
        <v>№ 245</v>
      </c>
      <c r="D38" s="20" t="str">
        <f>[1]Лист1!B347</f>
        <v>Кефир</v>
      </c>
      <c r="E38" s="20">
        <f>[1]Лист1!C347</f>
        <v>180</v>
      </c>
      <c r="F38" s="71">
        <v>10.17</v>
      </c>
      <c r="G38" s="20">
        <f>[1]Лист1!G347</f>
        <v>91.8</v>
      </c>
      <c r="H38" s="20">
        <f>[1]Лист1!D347</f>
        <v>5.04</v>
      </c>
      <c r="I38" s="20">
        <f>[1]Лист1!E347</f>
        <v>4.68</v>
      </c>
      <c r="J38" s="20">
        <f>[1]Лист1!F347</f>
        <v>7.36</v>
      </c>
    </row>
    <row r="39" spans="1:10">
      <c r="A39" s="38"/>
      <c r="B39" s="19" t="s">
        <v>20</v>
      </c>
      <c r="C39" s="20"/>
      <c r="D39" s="20" t="str">
        <f>[1]Лист1!B348</f>
        <v>Хлеб пшеничный</v>
      </c>
      <c r="E39" s="20">
        <f>[1]Лист1!C348</f>
        <v>20</v>
      </c>
      <c r="F39" s="71">
        <v>1.29</v>
      </c>
      <c r="G39" s="20">
        <f>[1]Лист1!G348</f>
        <v>42</v>
      </c>
      <c r="H39" s="20">
        <f>[1]Лист1!D348</f>
        <v>0.94</v>
      </c>
      <c r="I39" s="20">
        <f>[1]Лист1!E348</f>
        <v>0.14000000000000001</v>
      </c>
      <c r="J39" s="20">
        <f>[1]Лист1!F348</f>
        <v>9.99</v>
      </c>
    </row>
    <row r="40" spans="1:10" ht="15" thickBot="1">
      <c r="A40" s="38"/>
      <c r="B40" s="19"/>
      <c r="C40" s="72"/>
      <c r="D40" s="73"/>
      <c r="E40" s="74"/>
      <c r="F40" s="71"/>
      <c r="G40" s="74"/>
      <c r="H40" s="74"/>
      <c r="I40" s="74"/>
      <c r="J40" s="75"/>
    </row>
    <row r="41" spans="1:10" ht="15" thickBot="1">
      <c r="A41" s="1"/>
      <c r="B41" s="33"/>
      <c r="C41" s="33"/>
      <c r="D41" s="34"/>
      <c r="E41" s="35"/>
      <c r="F41" s="36">
        <v>206.07</v>
      </c>
      <c r="G41" s="36">
        <f>SUM(G38:G40)</f>
        <v>133.80000000000001</v>
      </c>
      <c r="H41" s="36">
        <f>SUM(H38:H40)</f>
        <v>5.98</v>
      </c>
      <c r="I41" s="36">
        <f>SUM(I38:I40)</f>
        <v>4.8199999999999994</v>
      </c>
      <c r="J41" s="37">
        <f>SUM(J38:J40)</f>
        <v>17.350000000000001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2024-09-19T15:26:00Z</dcterms:modified>
</cp:coreProperties>
</file>