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J42" s="1"/>
  <c r="I38"/>
  <c r="I42" s="1"/>
  <c r="H38"/>
  <c r="H42" s="1"/>
  <c r="G38"/>
  <c r="G42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J37" s="1"/>
  <c r="I31"/>
  <c r="I37" s="1"/>
  <c r="H31"/>
  <c r="H37" s="1"/>
  <c r="G31"/>
  <c r="G37" s="1"/>
  <c r="E31"/>
  <c r="D31"/>
  <c r="C31"/>
  <c r="J28"/>
  <c r="I28"/>
  <c r="H28"/>
  <c r="G28"/>
  <c r="E28"/>
  <c r="D28"/>
  <c r="J27"/>
  <c r="I27"/>
  <c r="H27"/>
  <c r="G27"/>
  <c r="E27"/>
  <c r="D27"/>
  <c r="C27"/>
  <c r="J26"/>
  <c r="I26"/>
  <c r="H26"/>
  <c r="G26"/>
  <c r="E26"/>
  <c r="D26"/>
  <c r="J25"/>
  <c r="J30" s="1"/>
  <c r="I25"/>
  <c r="I30" s="1"/>
  <c r="H25"/>
  <c r="H30" s="1"/>
  <c r="G25"/>
  <c r="G30" s="1"/>
  <c r="E25"/>
  <c r="D25"/>
  <c r="J22"/>
  <c r="I22"/>
  <c r="H22"/>
  <c r="G22"/>
  <c r="E22"/>
  <c r="D22"/>
  <c r="J21"/>
  <c r="I21"/>
  <c r="H21"/>
  <c r="G21"/>
  <c r="E21"/>
  <c r="D21"/>
  <c r="C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J16"/>
  <c r="I16"/>
  <c r="H16"/>
  <c r="G16"/>
  <c r="E16"/>
  <c r="C16"/>
  <c r="J15"/>
  <c r="J24" s="1"/>
  <c r="I15"/>
  <c r="I24" s="1"/>
  <c r="H15"/>
  <c r="H24" s="1"/>
  <c r="G15"/>
  <c r="G24" s="1"/>
  <c r="E15"/>
  <c r="D15"/>
  <c r="C15"/>
  <c r="J12"/>
  <c r="J14" s="1"/>
  <c r="I12"/>
  <c r="I14" s="1"/>
  <c r="H12"/>
  <c r="H14" s="1"/>
  <c r="G12"/>
  <c r="G14" s="1"/>
  <c r="E12"/>
  <c r="D12"/>
  <c r="J11"/>
  <c r="I1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J10" s="1"/>
  <c r="I4"/>
  <c r="I10" s="1"/>
  <c r="H4"/>
  <c r="H10" s="1"/>
  <c r="G4"/>
  <c r="G10" s="1"/>
  <c r="E4"/>
  <c r="C4"/>
</calcChain>
</file>

<file path=xl/sharedStrings.xml><?xml version="1.0" encoding="utf-8"?>
<sst xmlns="http://schemas.openxmlformats.org/spreadsheetml/2006/main" count="48" uniqueCount="35">
  <si>
    <t>Школа</t>
  </si>
  <si>
    <t>ГКОУ УР " Соколовская школа-интернат"</t>
  </si>
  <si>
    <t>Отд./корп</t>
  </si>
  <si>
    <t>Дата</t>
  </si>
  <si>
    <t xml:space="preserve">                                                                       14д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</si>
  <si>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</si>
  <si>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</si>
  <si>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</si>
  <si>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</si>
  <si>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</si>
  <si>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</si>
  <si>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</si>
  <si>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</si>
  <si>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</si>
  <si>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</si>
  <si>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</si>
  <si>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</si>
  <si>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</si>
  <si>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бутерброд</t>
  </si>
  <si>
    <t>гор.напиток</t>
  </si>
  <si>
    <t>хлеб</t>
  </si>
  <si>
    <t>напиток</t>
  </si>
  <si>
    <t>Обед</t>
  </si>
  <si>
    <t>закуска</t>
  </si>
  <si>
    <t>1 блюдо</t>
  </si>
  <si>
    <t>Суп картофельный с мясными фрикадельками</t>
  </si>
  <si>
    <t>гарнир</t>
  </si>
  <si>
    <t>№105</t>
  </si>
  <si>
    <t xml:space="preserve">хлеб </t>
  </si>
  <si>
    <t>Полдник</t>
  </si>
  <si>
    <t>№260</t>
  </si>
  <si>
    <t>фрукт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</si>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</sst>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_-* #,##0.00_р_._-;\-* #,##0.00_р_._-;_-* &quot;-&quot;??_р_._-;_-@_-"/>
    <numFmt numFmtId="166" formatCode="_-* #,##0.0_р_._-;\-* #,##0.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/>
    <xf numFmtId="49" fontId="0" fillId="2" borderId="5" xfId="0" applyNumberFormat="1" applyFill="1" applyBorder="1" applyProtection="1">
      <protection locked="0"/>
    </xf>
    <xf numFmtId="0" fontId="0" fillId="2" borderId="6" xfId="0" applyFill="1" applyBorder="1"/>
    <xf numFmtId="14" fontId="0" fillId="2" borderId="6" xfId="0" applyNumberFormat="1" applyFill="1" applyBorder="1" applyProtection="1">
      <protection locked="0"/>
    </xf>
    <xf numFmtId="0" fontId="0" fillId="2" borderId="0" xfId="0" applyFill="1" applyBorder="1"/>
    <xf numFmtId="0" fontId="0" fillId="2" borderId="0" xfId="0" applyFill="1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>
      <alignment horizontal="left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/>
    <xf numFmtId="0" fontId="0" fillId="2" borderId="21" xfId="0" applyFont="1" applyFill="1" applyBorder="1"/>
    <xf numFmtId="2" fontId="0" fillId="2" borderId="21" xfId="0" applyNumberFormat="1" applyFill="1" applyBorder="1" applyProtection="1">
      <protection locked="0"/>
    </xf>
    <xf numFmtId="164" fontId="0" fillId="2" borderId="21" xfId="0" applyNumberFormat="1" applyFill="1" applyBorder="1"/>
    <xf numFmtId="0" fontId="2" fillId="2" borderId="1" xfId="0" applyFont="1" applyFill="1" applyBorder="1"/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0" fillId="2" borderId="22" xfId="0" applyFill="1" applyBorder="1"/>
    <xf numFmtId="0" fontId="0" fillId="2" borderId="23" xfId="0" applyFill="1" applyBorder="1"/>
    <xf numFmtId="0" fontId="0" fillId="2" borderId="15" xfId="0" applyFont="1" applyFill="1" applyBorder="1"/>
    <xf numFmtId="0" fontId="0" fillId="2" borderId="5" xfId="0" applyFill="1" applyBorder="1"/>
    <xf numFmtId="0" fontId="0" fillId="2" borderId="5" xfId="0" applyFont="1" applyFill="1" applyBorder="1"/>
    <xf numFmtId="2" fontId="0" fillId="2" borderId="21" xfId="0" applyNumberFormat="1" applyFill="1" applyBorder="1"/>
    <xf numFmtId="2" fontId="2" fillId="2" borderId="5" xfId="0" applyNumberFormat="1" applyFont="1" applyFill="1" applyBorder="1"/>
    <xf numFmtId="0" fontId="0" fillId="2" borderId="15" xfId="0" applyFill="1" applyBorder="1"/>
    <xf numFmtId="0" fontId="0" fillId="2" borderId="14" xfId="0" applyFill="1" applyBorder="1"/>
    <xf numFmtId="164" fontId="0" fillId="2" borderId="24" xfId="0" applyNumberFormat="1" applyFill="1" applyBorder="1"/>
    <xf numFmtId="165" fontId="2" fillId="2" borderId="5" xfId="1" applyNumberFormat="1" applyFont="1" applyFill="1" applyBorder="1" applyAlignment="1" applyProtection="1">
      <alignment horizontal="right"/>
      <protection locked="0"/>
    </xf>
    <xf numFmtId="166" fontId="2" fillId="2" borderId="5" xfId="1" applyNumberFormat="1" applyFont="1" applyFill="1" applyBorder="1" applyAlignment="1" applyProtection="1">
      <alignment horizontal="right"/>
      <protection locked="0"/>
    </xf>
    <xf numFmtId="165" fontId="2" fillId="2" borderId="8" xfId="1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383">
          <cell r="C383">
            <v>20</v>
          </cell>
          <cell r="D383">
            <v>0.94</v>
          </cell>
          <cell r="E383">
            <v>0.14000000000000001</v>
          </cell>
          <cell r="F383">
            <v>9.99</v>
          </cell>
          <cell r="G383">
            <v>42</v>
          </cell>
        </row>
        <row r="385">
          <cell r="A385" t="str">
            <v>№ 245</v>
          </cell>
          <cell r="B385" t="str">
            <v>Кефир</v>
          </cell>
          <cell r="C385">
            <v>180</v>
          </cell>
          <cell r="D385">
            <v>5.04</v>
          </cell>
          <cell r="E385">
            <v>4.68</v>
          </cell>
          <cell r="F385">
            <v>7.36</v>
          </cell>
          <cell r="G385">
            <v>91.8</v>
          </cell>
        </row>
        <row r="386">
          <cell r="B386" t="str">
            <v>Хлеб пшеничный</v>
          </cell>
          <cell r="C386">
            <v>20</v>
          </cell>
          <cell r="D386">
            <v>0.94</v>
          </cell>
          <cell r="E386">
            <v>0.14000000000000001</v>
          </cell>
          <cell r="F386">
            <v>9.99</v>
          </cell>
          <cell r="G386">
            <v>42</v>
          </cell>
        </row>
        <row r="387">
          <cell r="B387" t="str">
            <v>Итого</v>
          </cell>
          <cell r="D387">
            <v>90.9</v>
          </cell>
          <cell r="E387">
            <v>81.590000000000018</v>
          </cell>
          <cell r="F387">
            <v>320.94000000000005</v>
          </cell>
          <cell r="G387">
            <v>2455.7999999999997</v>
          </cell>
        </row>
        <row r="393">
          <cell r="A393" t="str">
            <v>тех.карт</v>
          </cell>
          <cell r="C393" t="str">
            <v>гр</v>
          </cell>
          <cell r="D393" t="str">
            <v>белки</v>
          </cell>
          <cell r="E393" t="str">
            <v>жиры</v>
          </cell>
          <cell r="F393" t="str">
            <v>углев.</v>
          </cell>
        </row>
        <row r="395">
          <cell r="D395">
            <v>3.24</v>
          </cell>
          <cell r="E395">
            <v>3.8</v>
          </cell>
          <cell r="F395">
            <v>18.399999999999999</v>
          </cell>
          <cell r="G395">
            <v>146</v>
          </cell>
        </row>
        <row r="396">
          <cell r="A396" t="str">
            <v>№ 9</v>
          </cell>
          <cell r="B396" t="str">
            <v>Морковь тертая с маслом</v>
          </cell>
          <cell r="C396">
            <v>90</v>
          </cell>
          <cell r="D396">
            <v>0.9</v>
          </cell>
          <cell r="E396">
            <v>1.2</v>
          </cell>
          <cell r="F396">
            <v>6.1</v>
          </cell>
          <cell r="G396">
            <v>45.1</v>
          </cell>
        </row>
        <row r="397">
          <cell r="A397" t="str">
            <v>№ 341</v>
          </cell>
          <cell r="B397" t="str">
            <v>Бутерброд с маслом и сыром</v>
          </cell>
          <cell r="C397" t="str">
            <v>20,10,10</v>
          </cell>
          <cell r="D397">
            <v>3.35</v>
          </cell>
          <cell r="E397">
            <v>10</v>
          </cell>
          <cell r="F397">
            <v>9.93</v>
          </cell>
          <cell r="G397">
            <v>145.4</v>
          </cell>
        </row>
        <row r="398">
          <cell r="A398" t="str">
            <v>№271</v>
          </cell>
          <cell r="B398" t="str">
            <v>Чай с сахаром</v>
          </cell>
          <cell r="C398">
            <v>200</v>
          </cell>
          <cell r="D398">
            <v>0</v>
          </cell>
          <cell r="E398">
            <v>0</v>
          </cell>
          <cell r="F398">
            <v>8</v>
          </cell>
          <cell r="G398">
            <v>32.200000000000003</v>
          </cell>
        </row>
        <row r="399">
          <cell r="B399" t="str">
            <v>Хлеб ржаной</v>
          </cell>
          <cell r="C399">
            <v>30</v>
          </cell>
          <cell r="D399">
            <v>1.4</v>
          </cell>
          <cell r="E399">
            <v>0.2</v>
          </cell>
          <cell r="F399">
            <v>14</v>
          </cell>
          <cell r="G399">
            <v>64.2</v>
          </cell>
        </row>
        <row r="400">
          <cell r="B400" t="str">
            <v>Печенье</v>
          </cell>
          <cell r="C400">
            <v>10</v>
          </cell>
          <cell r="D400">
            <v>0.9</v>
          </cell>
          <cell r="E400">
            <v>0.95</v>
          </cell>
          <cell r="F400">
            <v>5.8</v>
          </cell>
          <cell r="G400">
            <v>42</v>
          </cell>
        </row>
        <row r="401">
          <cell r="B401" t="str">
            <v>2 Завтрак</v>
          </cell>
        </row>
        <row r="403">
          <cell r="B403" t="str">
            <v>Хлеб пшеничный</v>
          </cell>
          <cell r="C403">
            <v>20</v>
          </cell>
          <cell r="D403">
            <v>0.94</v>
          </cell>
          <cell r="E403">
            <v>0.14000000000000001</v>
          </cell>
          <cell r="F403">
            <v>9.99</v>
          </cell>
          <cell r="G403">
            <v>42</v>
          </cell>
        </row>
        <row r="404">
          <cell r="B404" t="str">
            <v>Обед</v>
          </cell>
        </row>
        <row r="405">
          <cell r="A405" t="str">
            <v>№ 4</v>
          </cell>
          <cell r="B405" t="str">
            <v xml:space="preserve">Салат из белокочанной </v>
          </cell>
          <cell r="C405">
            <v>100</v>
          </cell>
          <cell r="D405">
            <v>0.9</v>
          </cell>
          <cell r="E405">
            <v>8.5</v>
          </cell>
          <cell r="F405">
            <v>2.21</v>
          </cell>
          <cell r="G405">
            <v>105</v>
          </cell>
        </row>
        <row r="406">
          <cell r="B406" t="str">
            <v>капусты с морковью</v>
          </cell>
        </row>
        <row r="408">
          <cell r="A408" t="str">
            <v>№121</v>
          </cell>
          <cell r="B408" t="str">
            <v>Омлет с мясом с маслом</v>
          </cell>
          <cell r="C408">
            <v>200</v>
          </cell>
          <cell r="D408">
            <v>31.83</v>
          </cell>
          <cell r="E408">
            <v>31.93</v>
          </cell>
          <cell r="F408">
            <v>4.53</v>
          </cell>
          <cell r="G408">
            <v>402</v>
          </cell>
        </row>
        <row r="409">
          <cell r="A409" t="str">
            <v>№ 255</v>
          </cell>
          <cell r="B409" t="str">
            <v>Компот из сухофруктов</v>
          </cell>
          <cell r="C409">
            <v>180</v>
          </cell>
          <cell r="D409">
            <v>0.5</v>
          </cell>
          <cell r="E409">
            <v>0</v>
          </cell>
          <cell r="F409">
            <v>6</v>
          </cell>
          <cell r="G409">
            <v>72.3</v>
          </cell>
        </row>
        <row r="410">
          <cell r="B410" t="str">
            <v>Хлеб пшеничный</v>
          </cell>
          <cell r="C410">
            <v>40</v>
          </cell>
          <cell r="D410">
            <v>1.88</v>
          </cell>
          <cell r="E410">
            <v>0.28000000000000003</v>
          </cell>
          <cell r="F410">
            <v>19.98</v>
          </cell>
          <cell r="G410">
            <v>85.6</v>
          </cell>
        </row>
        <row r="411">
          <cell r="B411" t="str">
            <v>Хлеб ржаной</v>
          </cell>
          <cell r="C411">
            <v>30</v>
          </cell>
          <cell r="D411">
            <v>1.4</v>
          </cell>
          <cell r="E411">
            <v>0.2</v>
          </cell>
          <cell r="F411">
            <v>14</v>
          </cell>
          <cell r="G411">
            <v>64.2</v>
          </cell>
        </row>
        <row r="412">
          <cell r="B412" t="str">
            <v>Полдник</v>
          </cell>
        </row>
        <row r="414">
          <cell r="A414" t="str">
            <v>№299</v>
          </cell>
          <cell r="B414" t="str">
            <v>Ватрушка с творогом</v>
          </cell>
          <cell r="C414">
            <v>60</v>
          </cell>
          <cell r="D414">
            <v>7.08</v>
          </cell>
          <cell r="E414">
            <v>2.63</v>
          </cell>
          <cell r="F414">
            <v>41.81</v>
          </cell>
          <cell r="G414">
            <v>190</v>
          </cell>
        </row>
        <row r="415">
          <cell r="B415" t="str">
            <v xml:space="preserve">Фрукт </v>
          </cell>
          <cell r="C415">
            <v>185</v>
          </cell>
          <cell r="D415">
            <v>0.82</v>
          </cell>
          <cell r="E415">
            <v>0</v>
          </cell>
          <cell r="F415">
            <v>23.3</v>
          </cell>
          <cell r="G415">
            <v>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workbookViewId="0">
      <selection sqref="A1:J43"/>
    </sheetView>
  </sheetViews>
  <sheetFormatPr defaultRowHeight="14.5"/>
  <cols>
    <col min="4" max="4" width="32.7265625" customWidth="1"/>
  </cols>
  <sheetData>
    <row r="1" spans="1:10" ht="15" thickBot="1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7" t="s">
        <v>3</v>
      </c>
      <c r="J1" s="8"/>
    </row>
    <row r="2" spans="1:10" ht="15" thickBot="1">
      <c r="A2" s="9"/>
      <c r="B2" s="10"/>
      <c r="C2" s="10" t="s">
        <v>4</v>
      </c>
      <c r="D2" s="10"/>
      <c r="E2" s="9"/>
      <c r="F2" s="11"/>
      <c r="G2" s="9"/>
      <c r="H2" s="9"/>
      <c r="I2" s="9"/>
      <c r="J2" s="12"/>
    </row>
    <row r="3" spans="1:10" ht="15" thickBot="1">
      <c r="A3" s="13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4" t="s">
        <v>13</v>
      </c>
      <c r="J3" s="15" t="s">
        <v>14</v>
      </c>
    </row>
    <row r="4" spans="1:10">
      <c r="A4" s="16" t="s">
        <v>15</v>
      </c>
      <c r="B4" s="17" t="s">
        <v>16</v>
      </c>
      <c r="C4" s="18">
        <f>[1]Лист1!A383</f>
        <v>0</v>
      </c>
      <c r="D4" s="17" t="s">
        <v>17</v>
      </c>
      <c r="E4" s="19">
        <f>[1]Лист1!C383</f>
        <v>20</v>
      </c>
      <c r="F4" s="20">
        <v>11.8</v>
      </c>
      <c r="G4" s="19">
        <f>[1]Лист1!G383</f>
        <v>42</v>
      </c>
      <c r="H4" s="20">
        <f>[1]Лист1!D383</f>
        <v>0.94</v>
      </c>
      <c r="I4" s="20">
        <f>[1]Лист1!E383</f>
        <v>0.14000000000000001</v>
      </c>
      <c r="J4" s="21">
        <f>[1]Лист1!F383</f>
        <v>9.99</v>
      </c>
    </row>
    <row r="5" spans="1:10">
      <c r="A5" s="16"/>
      <c r="B5" s="22" t="s">
        <v>18</v>
      </c>
      <c r="C5" s="18" t="str">
        <f>[1]Лист1!A385</f>
        <v>№ 245</v>
      </c>
      <c r="D5" s="23" t="str">
        <f>[1]Лист1!B385</f>
        <v>Кефир</v>
      </c>
      <c r="E5" s="19">
        <f>[1]Лист1!C385</f>
        <v>180</v>
      </c>
      <c r="F5" s="20">
        <v>12.21</v>
      </c>
      <c r="G5" s="19">
        <f>[1]Лист1!G385</f>
        <v>91.8</v>
      </c>
      <c r="H5" s="20">
        <f>[1]Лист1!D385</f>
        <v>5.04</v>
      </c>
      <c r="I5" s="20">
        <f>[1]Лист1!E385</f>
        <v>4.68</v>
      </c>
      <c r="J5" s="21">
        <f>[1]Лист1!F385</f>
        <v>7.36</v>
      </c>
    </row>
    <row r="6" spans="1:10">
      <c r="A6" s="16"/>
      <c r="B6" s="23" t="s">
        <v>19</v>
      </c>
      <c r="C6" s="18">
        <f>[1]Лист1!A386</f>
        <v>0</v>
      </c>
      <c r="D6" s="23" t="str">
        <f>[1]Лист1!B386</f>
        <v>Хлеб пшеничный</v>
      </c>
      <c r="E6" s="19">
        <f>[1]Лист1!C386</f>
        <v>20</v>
      </c>
      <c r="F6" s="20">
        <v>1.03</v>
      </c>
      <c r="G6" s="19">
        <f>[1]Лист1!G386</f>
        <v>42</v>
      </c>
      <c r="H6" s="20">
        <f>[1]Лист1!D386</f>
        <v>0.94</v>
      </c>
      <c r="I6" s="20">
        <f>[1]Лист1!E386</f>
        <v>0.14000000000000001</v>
      </c>
      <c r="J6" s="21">
        <f>[1]Лист1!F386</f>
        <v>9.99</v>
      </c>
    </row>
    <row r="7" spans="1:10">
      <c r="A7" s="16"/>
      <c r="B7" s="23" t="s">
        <v>20</v>
      </c>
      <c r="C7" s="18"/>
      <c r="D7" s="23" t="str">
        <f>[1]Лист1!B387</f>
        <v>Итого</v>
      </c>
      <c r="E7" s="19">
        <f>[1]Лист1!C387</f>
        <v>0</v>
      </c>
      <c r="F7" s="20">
        <v>1.92</v>
      </c>
      <c r="G7" s="19">
        <f>[1]Лист1!G387</f>
        <v>2455.7999999999997</v>
      </c>
      <c r="H7" s="20">
        <f>[1]Лист1!D387</f>
        <v>90.9</v>
      </c>
      <c r="I7" s="20">
        <f>[1]Лист1!E387</f>
        <v>81.590000000000018</v>
      </c>
      <c r="J7" s="21">
        <f>[1]Лист1!F387</f>
        <v>320.94000000000005</v>
      </c>
    </row>
    <row r="8" spans="1:10">
      <c r="A8" s="16"/>
      <c r="B8" s="23"/>
      <c r="C8" s="18"/>
      <c r="D8" s="23">
        <f>[1]Лист1!B388</f>
        <v>0</v>
      </c>
      <c r="E8" s="19">
        <f>[1]Лист1!C388</f>
        <v>0</v>
      </c>
      <c r="F8" s="20">
        <v>1.7</v>
      </c>
      <c r="G8" s="19">
        <f>[1]Лист1!G388</f>
        <v>0</v>
      </c>
      <c r="H8" s="20">
        <f>[1]Лист1!D388</f>
        <v>0</v>
      </c>
      <c r="I8" s="20">
        <f>[1]Лист1!E388</f>
        <v>0</v>
      </c>
      <c r="J8" s="21">
        <f>[1]Лист1!F388</f>
        <v>0</v>
      </c>
    </row>
    <row r="9" spans="1:10" ht="15" thickBot="1">
      <c r="A9" s="16"/>
      <c r="B9" s="24"/>
      <c r="C9" s="25"/>
      <c r="D9" s="26"/>
      <c r="E9" s="27"/>
      <c r="F9" s="28"/>
      <c r="G9" s="27"/>
      <c r="H9" s="27"/>
      <c r="I9" s="27"/>
      <c r="J9" s="29"/>
    </row>
    <row r="10" spans="1:10" ht="15" thickBot="1">
      <c r="A10" s="30"/>
      <c r="B10" s="31"/>
      <c r="C10" s="32"/>
      <c r="D10" s="33"/>
      <c r="E10" s="34"/>
      <c r="F10" s="35"/>
      <c r="G10" s="35">
        <f>SUM(G4:G9)</f>
        <v>2631.6</v>
      </c>
      <c r="H10" s="35">
        <f>SUM(H4:H9)</f>
        <v>97.820000000000007</v>
      </c>
      <c r="I10" s="35">
        <f>SUM(I4:I9)</f>
        <v>86.550000000000011</v>
      </c>
      <c r="J10" s="36">
        <f>SUM(J4:J9)</f>
        <v>348.28000000000009</v>
      </c>
    </row>
    <row r="11" spans="1:10" ht="15" thickBot="1">
      <c r="A11" s="37" t="s">
        <v>15</v>
      </c>
      <c r="B11" s="38" t="s">
        <v>21</v>
      </c>
      <c r="C11" s="39">
        <f>[1]Лист1!A390</f>
        <v>0</v>
      </c>
      <c r="D11" s="23">
        <f>[1]Лист1!B390</f>
        <v>0</v>
      </c>
      <c r="E11" s="23">
        <f>[1]Лист1!C390</f>
        <v>0</v>
      </c>
      <c r="F11" s="40">
        <v>2.92</v>
      </c>
      <c r="G11" s="23">
        <f>[1]Лист1!G390</f>
        <v>0</v>
      </c>
      <c r="H11" s="23">
        <f>[1]Лист1!D390</f>
        <v>0</v>
      </c>
      <c r="I11" s="23">
        <f>[1]Лист1!E390</f>
        <v>0</v>
      </c>
      <c r="J11" s="23">
        <f>[1]Лист1!F390</f>
        <v>0</v>
      </c>
    </row>
    <row r="12" spans="1:10">
      <c r="A12" s="23"/>
      <c r="B12" s="41" t="s">
        <v>20</v>
      </c>
      <c r="C12" s="39"/>
      <c r="D12" s="23">
        <f>[1]Лист1!B391</f>
        <v>0</v>
      </c>
      <c r="E12" s="23">
        <f>[1]Лист1!C391</f>
        <v>0</v>
      </c>
      <c r="F12" s="40">
        <v>1.28</v>
      </c>
      <c r="G12" s="23">
        <f>[1]Лист1!G391</f>
        <v>0</v>
      </c>
      <c r="H12" s="23">
        <f>[1]Лист1!D391</f>
        <v>0</v>
      </c>
      <c r="I12" s="23">
        <f>[1]Лист1!E391</f>
        <v>0</v>
      </c>
      <c r="J12" s="23">
        <f>[1]Лист1!F391</f>
        <v>0</v>
      </c>
    </row>
    <row r="13" spans="1:10" ht="15" thickBot="1">
      <c r="A13" s="37"/>
      <c r="B13" s="42"/>
      <c r="C13" s="43"/>
      <c r="D13" s="44"/>
      <c r="E13" s="43"/>
      <c r="F13" s="45"/>
      <c r="G13" s="46"/>
      <c r="H13" s="43"/>
      <c r="I13" s="43"/>
      <c r="J13" s="43"/>
    </row>
    <row r="14" spans="1:10" ht="15" thickBot="1">
      <c r="A14" s="47"/>
      <c r="B14" s="48"/>
      <c r="C14" s="48"/>
      <c r="D14" s="49"/>
      <c r="E14" s="34"/>
      <c r="F14" s="35"/>
      <c r="G14" s="35">
        <f>SUM(G12:G13)</f>
        <v>0</v>
      </c>
      <c r="H14" s="35">
        <f>SUM(H12:H13)</f>
        <v>0</v>
      </c>
      <c r="I14" s="35">
        <f>SUM(I12:I13)</f>
        <v>0</v>
      </c>
      <c r="J14" s="36">
        <f>SUM(J12:J13)</f>
        <v>0</v>
      </c>
    </row>
    <row r="15" spans="1:10">
      <c r="A15" s="37" t="s">
        <v>22</v>
      </c>
      <c r="B15" s="50" t="s">
        <v>23</v>
      </c>
      <c r="C15" s="23" t="str">
        <f>[1]Лист1!A393</f>
        <v>тех.карт</v>
      </c>
      <c r="D15" s="23">
        <f>[1]Лист1!B393</f>
        <v>0</v>
      </c>
      <c r="E15" s="23" t="str">
        <f>[1]Лист1!C393</f>
        <v>гр</v>
      </c>
      <c r="F15" s="20">
        <v>3.24</v>
      </c>
      <c r="G15" s="23">
        <f>[1]Лист1!G393</f>
        <v>0</v>
      </c>
      <c r="H15" s="23" t="str">
        <f>[1]Лист1!D393</f>
        <v>белки</v>
      </c>
      <c r="I15" s="23" t="str">
        <f>[1]Лист1!E393</f>
        <v>жиры</v>
      </c>
      <c r="J15" s="23" t="str">
        <f>[1]Лист1!F393</f>
        <v>углев.</v>
      </c>
    </row>
    <row r="16" spans="1:10">
      <c r="A16" s="37"/>
      <c r="B16" s="51" t="s">
        <v>24</v>
      </c>
      <c r="C16" s="23">
        <f>[1]Лист1!A394</f>
        <v>0</v>
      </c>
      <c r="D16" s="23" t="s">
        <v>25</v>
      </c>
      <c r="E16" s="23" t="str">
        <f>[1]Лист1!C393</f>
        <v>гр</v>
      </c>
      <c r="F16" s="20">
        <v>17.29</v>
      </c>
      <c r="G16" s="23">
        <f>[1]Лист1!G395</f>
        <v>146</v>
      </c>
      <c r="H16" s="23">
        <f>[1]Лист1!D395</f>
        <v>3.24</v>
      </c>
      <c r="I16" s="23">
        <f>[1]Лист1!E395</f>
        <v>3.8</v>
      </c>
      <c r="J16" s="23">
        <f>[1]Лист1!F395</f>
        <v>18.399999999999999</v>
      </c>
    </row>
    <row r="17" spans="1:10">
      <c r="A17" s="37"/>
      <c r="B17" s="51" t="s">
        <v>26</v>
      </c>
      <c r="C17" s="23" t="s">
        <v>27</v>
      </c>
      <c r="D17" s="43" t="str">
        <f>[1]Лист1!B396</f>
        <v>Морковь тертая с маслом</v>
      </c>
      <c r="E17" s="23">
        <f>[1]Лист1!C396</f>
        <v>90</v>
      </c>
      <c r="F17" s="20">
        <v>4.08</v>
      </c>
      <c r="G17" s="23">
        <f>[1]Лист1!G396</f>
        <v>45.1</v>
      </c>
      <c r="H17" s="23">
        <f>[1]Лист1!D396</f>
        <v>0.9</v>
      </c>
      <c r="I17" s="23">
        <f>[1]Лист1!E396</f>
        <v>1.2</v>
      </c>
      <c r="J17" s="23">
        <f>[1]Лист1!F396</f>
        <v>6.1</v>
      </c>
    </row>
    <row r="18" spans="1:10">
      <c r="A18" s="23"/>
      <c r="B18" s="51" t="s">
        <v>16</v>
      </c>
      <c r="C18" s="23" t="str">
        <f>[1]Лист1!A396</f>
        <v>№ 9</v>
      </c>
      <c r="D18" s="43" t="str">
        <f>[1]Лист1!B397</f>
        <v>Бутерброд с маслом и сыром</v>
      </c>
      <c r="E18" s="23" t="str">
        <f>[1]Лист1!C397</f>
        <v>20,10,10</v>
      </c>
      <c r="F18" s="20">
        <v>39.82</v>
      </c>
      <c r="G18" s="23">
        <f>[1]Лист1!G397</f>
        <v>145.4</v>
      </c>
      <c r="H18" s="23">
        <f>[1]Лист1!D397</f>
        <v>3.35</v>
      </c>
      <c r="I18" s="23">
        <f>[1]Лист1!E397</f>
        <v>10</v>
      </c>
      <c r="J18" s="23">
        <f>[1]Лист1!F397</f>
        <v>9.93</v>
      </c>
    </row>
    <row r="19" spans="1:10">
      <c r="A19" s="23"/>
      <c r="B19" s="51"/>
      <c r="C19" s="23" t="str">
        <f>[1]Лист1!A397</f>
        <v>№ 341</v>
      </c>
      <c r="D19" s="43" t="str">
        <f>[1]Лист1!B398</f>
        <v>Чай с сахаром</v>
      </c>
      <c r="E19" s="23">
        <f>[1]Лист1!C398</f>
        <v>200</v>
      </c>
      <c r="F19" s="20">
        <v>2.73</v>
      </c>
      <c r="G19" s="23">
        <f>[1]Лист1!G398</f>
        <v>32.200000000000003</v>
      </c>
      <c r="H19" s="23">
        <f>[1]Лист1!D398</f>
        <v>0</v>
      </c>
      <c r="I19" s="23">
        <f>[1]Лист1!E398</f>
        <v>0</v>
      </c>
      <c r="J19" s="23">
        <f>[1]Лист1!F398</f>
        <v>8</v>
      </c>
    </row>
    <row r="20" spans="1:10">
      <c r="A20" s="23"/>
      <c r="B20" s="51" t="s">
        <v>21</v>
      </c>
      <c r="C20" s="23" t="str">
        <f>[1]Лист1!A398</f>
        <v>№271</v>
      </c>
      <c r="D20" s="43" t="str">
        <f>[1]Лист1!B399</f>
        <v>Хлеб ржаной</v>
      </c>
      <c r="E20" s="23">
        <f>[1]Лист1!C399</f>
        <v>30</v>
      </c>
      <c r="F20" s="20">
        <v>2.71</v>
      </c>
      <c r="G20" s="23">
        <f>[1]Лист1!G399</f>
        <v>64.2</v>
      </c>
      <c r="H20" s="23">
        <f>[1]Лист1!D399</f>
        <v>1.4</v>
      </c>
      <c r="I20" s="23">
        <f>[1]Лист1!E399</f>
        <v>0.2</v>
      </c>
      <c r="J20" s="23">
        <f>[1]Лист1!F399</f>
        <v>14</v>
      </c>
    </row>
    <row r="21" spans="1:10">
      <c r="A21" s="23"/>
      <c r="B21" s="51" t="s">
        <v>20</v>
      </c>
      <c r="C21" s="23">
        <f>[1]Лист1!A399</f>
        <v>0</v>
      </c>
      <c r="D21" s="43" t="str">
        <f>[1]Лист1!B400</f>
        <v>Печенье</v>
      </c>
      <c r="E21" s="23">
        <f>[1]Лист1!C400</f>
        <v>10</v>
      </c>
      <c r="F21" s="20">
        <v>1.28</v>
      </c>
      <c r="G21" s="23">
        <f>[1]Лист1!G400</f>
        <v>42</v>
      </c>
      <c r="H21" s="23">
        <f>[1]Лист1!D400</f>
        <v>0.9</v>
      </c>
      <c r="I21" s="23">
        <f>[1]Лист1!E400</f>
        <v>0.95</v>
      </c>
      <c r="J21" s="23">
        <f>[1]Лист1!F400</f>
        <v>5.8</v>
      </c>
    </row>
    <row r="22" spans="1:10">
      <c r="A22" s="23"/>
      <c r="B22" s="51" t="s">
        <v>28</v>
      </c>
      <c r="C22" s="23"/>
      <c r="D22" s="43" t="str">
        <f>[1]Лист1!B401</f>
        <v>2 Завтрак</v>
      </c>
      <c r="E22" s="23">
        <f>[1]Лист1!C401</f>
        <v>0</v>
      </c>
      <c r="F22" s="20">
        <v>1.1399999999999999</v>
      </c>
      <c r="G22" s="23">
        <f>[1]Лист1!G401</f>
        <v>0</v>
      </c>
      <c r="H22" s="23">
        <f>[1]Лист1!D401</f>
        <v>0</v>
      </c>
      <c r="I22" s="23">
        <f>[1]Лист1!E401</f>
        <v>0</v>
      </c>
      <c r="J22" s="23">
        <f>[1]Лист1!F401</f>
        <v>0</v>
      </c>
    </row>
    <row r="23" spans="1:10" ht="15" thickBot="1">
      <c r="A23" s="37"/>
      <c r="B23" s="25"/>
      <c r="C23" s="23"/>
      <c r="D23" s="52"/>
      <c r="E23" s="23"/>
      <c r="F23" s="20"/>
      <c r="G23" s="23"/>
      <c r="H23" s="23"/>
      <c r="I23" s="23"/>
      <c r="J23" s="23"/>
    </row>
    <row r="24" spans="1:10" ht="15" thickBot="1">
      <c r="A24" s="30"/>
      <c r="B24" s="32"/>
      <c r="C24" s="53"/>
      <c r="D24" s="54"/>
      <c r="E24" s="34"/>
      <c r="F24" s="35"/>
      <c r="G24" s="35">
        <f>SUM(G15:G23)</f>
        <v>474.9</v>
      </c>
      <c r="H24" s="35">
        <f>SUM(H15:H23)</f>
        <v>9.7900000000000009</v>
      </c>
      <c r="I24" s="35">
        <f>SUM(I15:I23)</f>
        <v>16.149999999999999</v>
      </c>
      <c r="J24" s="36">
        <f>SUM(J15:J23)</f>
        <v>62.23</v>
      </c>
    </row>
    <row r="25" spans="1:10">
      <c r="A25" s="17" t="s">
        <v>29</v>
      </c>
      <c r="B25" s="17" t="s">
        <v>21</v>
      </c>
      <c r="C25" s="17" t="s">
        <v>30</v>
      </c>
      <c r="D25" s="17" t="str">
        <f>[1]Лист1!B403</f>
        <v>Хлеб пшеничный</v>
      </c>
      <c r="E25" s="23">
        <f>[1]Лист1!C403</f>
        <v>20</v>
      </c>
      <c r="F25" s="20">
        <v>10.65</v>
      </c>
      <c r="G25" s="23">
        <f>[1]Лист1!G403</f>
        <v>42</v>
      </c>
      <c r="H25" s="17">
        <f>[1]Лист1!D403</f>
        <v>0.94</v>
      </c>
      <c r="I25" s="17">
        <f>[1]Лист1!E403</f>
        <v>0.14000000000000001</v>
      </c>
      <c r="J25" s="17">
        <f>[1]Лист1!F403</f>
        <v>9.99</v>
      </c>
    </row>
    <row r="26" spans="1:10">
      <c r="A26" s="23"/>
      <c r="B26" s="23" t="s">
        <v>18</v>
      </c>
      <c r="C26" s="17"/>
      <c r="D26" s="17" t="str">
        <f>[1]Лист1!B404</f>
        <v>Обед</v>
      </c>
      <c r="E26" s="23">
        <f>[1]Лист1!C404</f>
        <v>0</v>
      </c>
      <c r="F26" s="20">
        <v>4.46</v>
      </c>
      <c r="G26" s="23">
        <f>[1]Лист1!G404</f>
        <v>0</v>
      </c>
      <c r="H26" s="17">
        <f>[1]Лист1!D404</f>
        <v>0</v>
      </c>
      <c r="I26" s="17">
        <f>[1]Лист1!E404</f>
        <v>0</v>
      </c>
      <c r="J26" s="17">
        <f>[1]Лист1!F404</f>
        <v>0</v>
      </c>
    </row>
    <row r="27" spans="1:10">
      <c r="A27" s="23"/>
      <c r="B27" s="41"/>
      <c r="C27" s="17" t="str">
        <f>[1]Лист1!A405</f>
        <v>№ 4</v>
      </c>
      <c r="D27" s="17" t="str">
        <f>[1]Лист1!B405</f>
        <v xml:space="preserve">Салат из белокочанной </v>
      </c>
      <c r="E27" s="23">
        <f>[1]Лист1!C405</f>
        <v>100</v>
      </c>
      <c r="F27" s="20">
        <v>12.5</v>
      </c>
      <c r="G27" s="23">
        <f>[1]Лист1!G405</f>
        <v>105</v>
      </c>
      <c r="H27" s="17">
        <f>[1]Лист1!D405</f>
        <v>0.9</v>
      </c>
      <c r="I27" s="17">
        <f>[1]Лист1!E405</f>
        <v>8.5</v>
      </c>
      <c r="J27" s="17">
        <f>[1]Лист1!F405</f>
        <v>2.21</v>
      </c>
    </row>
    <row r="28" spans="1:10">
      <c r="A28" s="37"/>
      <c r="B28" s="41" t="s">
        <v>31</v>
      </c>
      <c r="C28" s="17"/>
      <c r="D28" s="17" t="str">
        <f>[1]Лист1!B406</f>
        <v>капусты с морковью</v>
      </c>
      <c r="E28" s="23">
        <f>[1]Лист1!C406</f>
        <v>0</v>
      </c>
      <c r="F28" s="20">
        <v>21</v>
      </c>
      <c r="G28" s="23">
        <f>[1]Лист1!G406</f>
        <v>0</v>
      </c>
      <c r="H28" s="17">
        <f>[1]Лист1!D406</f>
        <v>0</v>
      </c>
      <c r="I28" s="17">
        <f>[1]Лист1!E406</f>
        <v>0</v>
      </c>
      <c r="J28" s="17">
        <f>[1]Лист1!F406</f>
        <v>0</v>
      </c>
    </row>
    <row r="29" spans="1:10" ht="15" thickBot="1">
      <c r="A29" s="37"/>
      <c r="B29" s="42"/>
      <c r="C29" s="43"/>
      <c r="D29" s="43"/>
      <c r="E29" s="43"/>
      <c r="F29" s="45"/>
      <c r="G29" s="55"/>
      <c r="H29" s="55"/>
      <c r="I29" s="55"/>
      <c r="J29" s="55"/>
    </row>
    <row r="30" spans="1:10" ht="15" thickBot="1">
      <c r="A30" s="1"/>
      <c r="B30" s="32"/>
      <c r="C30" s="32"/>
      <c r="D30" s="33"/>
      <c r="E30" s="34"/>
      <c r="F30" s="35"/>
      <c r="G30" s="56">
        <f>SUM(G25:G29)</f>
        <v>147</v>
      </c>
      <c r="H30" s="35">
        <f>SUM(H25:H29)</f>
        <v>1.8399999999999999</v>
      </c>
      <c r="I30" s="35">
        <f>SUM(I25:I29)</f>
        <v>8.64</v>
      </c>
      <c r="J30" s="36">
        <f>SUM(J25:J29)</f>
        <v>12.2</v>
      </c>
    </row>
    <row r="31" spans="1:10">
      <c r="A31" s="37" t="s">
        <v>32</v>
      </c>
      <c r="B31" s="17" t="s">
        <v>26</v>
      </c>
      <c r="C31" s="17" t="str">
        <f>[1]Лист1!A408</f>
        <v>№121</v>
      </c>
      <c r="D31" s="17" t="str">
        <f>[1]Лист1!B408</f>
        <v>Омлет с мясом с маслом</v>
      </c>
      <c r="E31" s="23">
        <f>[1]Лист1!C408</f>
        <v>200</v>
      </c>
      <c r="F31" s="20">
        <v>3.35</v>
      </c>
      <c r="G31" s="23">
        <f>[1]Лист1!G408</f>
        <v>402</v>
      </c>
      <c r="H31" s="23">
        <f>[1]Лист1!D408</f>
        <v>31.83</v>
      </c>
      <c r="I31" s="23">
        <f>[1]Лист1!E408</f>
        <v>31.93</v>
      </c>
      <c r="J31" s="23">
        <f>[1]Лист1!F408</f>
        <v>4.53</v>
      </c>
    </row>
    <row r="32" spans="1:10">
      <c r="A32" s="37"/>
      <c r="B32" s="23" t="s">
        <v>16</v>
      </c>
      <c r="C32" s="17" t="str">
        <f>[1]Лист1!A409</f>
        <v>№ 255</v>
      </c>
      <c r="D32" s="17" t="str">
        <f>[1]Лист1!B409</f>
        <v>Компот из сухофруктов</v>
      </c>
      <c r="E32" s="23">
        <f>[1]Лист1!C409</f>
        <v>180</v>
      </c>
      <c r="F32" s="20">
        <v>23.96</v>
      </c>
      <c r="G32" s="23">
        <f>[1]Лист1!G409</f>
        <v>72.3</v>
      </c>
      <c r="H32" s="23">
        <f>[1]Лист1!D409</f>
        <v>0.5</v>
      </c>
      <c r="I32" s="23">
        <f>[1]Лист1!E409</f>
        <v>0</v>
      </c>
      <c r="J32" s="23">
        <f>[1]Лист1!F409</f>
        <v>6</v>
      </c>
    </row>
    <row r="33" spans="1:10">
      <c r="A33" s="37"/>
      <c r="B33" s="23" t="s">
        <v>21</v>
      </c>
      <c r="C33" s="17"/>
      <c r="D33" s="17" t="str">
        <f>[1]Лист1!B410</f>
        <v>Хлеб пшеничный</v>
      </c>
      <c r="E33" s="23">
        <f>[1]Лист1!C410</f>
        <v>40</v>
      </c>
      <c r="F33" s="20">
        <v>9</v>
      </c>
      <c r="G33" s="23">
        <f>[1]Лист1!G410</f>
        <v>85.6</v>
      </c>
      <c r="H33" s="23">
        <f>[1]Лист1!D410</f>
        <v>1.88</v>
      </c>
      <c r="I33" s="23">
        <f>[1]Лист1!E410</f>
        <v>0.28000000000000003</v>
      </c>
      <c r="J33" s="23">
        <f>[1]Лист1!F410</f>
        <v>19.98</v>
      </c>
    </row>
    <row r="34" spans="1:10">
      <c r="A34" s="37"/>
      <c r="B34" s="23" t="s">
        <v>20</v>
      </c>
      <c r="C34" s="17"/>
      <c r="D34" s="17" t="str">
        <f>[1]Лист1!B411</f>
        <v>Хлеб ржаной</v>
      </c>
      <c r="E34" s="23">
        <f>[1]Лист1!C411</f>
        <v>30</v>
      </c>
      <c r="F34" s="20">
        <v>1.28</v>
      </c>
      <c r="G34" s="23">
        <f>[1]Лист1!G411</f>
        <v>64.2</v>
      </c>
      <c r="H34" s="23">
        <f>[1]Лист1!D411</f>
        <v>1.4</v>
      </c>
      <c r="I34" s="23">
        <f>[1]Лист1!E411</f>
        <v>0.2</v>
      </c>
      <c r="J34" s="23">
        <f>[1]Лист1!F411</f>
        <v>14</v>
      </c>
    </row>
    <row r="35" spans="1:10">
      <c r="A35" s="37"/>
      <c r="B35" s="23" t="s">
        <v>20</v>
      </c>
      <c r="C35" s="17"/>
      <c r="D35" s="17" t="str">
        <f>[1]Лист1!B412</f>
        <v>Полдник</v>
      </c>
      <c r="E35" s="23">
        <f>[1]Лист1!C412</f>
        <v>0</v>
      </c>
      <c r="F35" s="20">
        <v>1.1399999999999999</v>
      </c>
      <c r="G35" s="23">
        <f>[1]Лист1!G412</f>
        <v>0</v>
      </c>
      <c r="H35" s="23">
        <f>[1]Лист1!D412</f>
        <v>0</v>
      </c>
      <c r="I35" s="23">
        <f>[1]Лист1!E412</f>
        <v>0</v>
      </c>
      <c r="J35" s="23">
        <f>[1]Лист1!F412</f>
        <v>0</v>
      </c>
    </row>
    <row r="36" spans="1:10" ht="15" thickBot="1">
      <c r="A36" s="37"/>
      <c r="B36" s="57"/>
      <c r="C36" s="58"/>
      <c r="D36" s="52"/>
      <c r="E36" s="57"/>
      <c r="F36" s="28"/>
      <c r="G36" s="57"/>
      <c r="H36" s="57"/>
      <c r="I36" s="57"/>
      <c r="J36" s="59"/>
    </row>
    <row r="37" spans="1:10" ht="15" thickBot="1">
      <c r="A37" s="30"/>
      <c r="B37" s="32"/>
      <c r="C37" s="53"/>
      <c r="D37" s="33"/>
      <c r="E37" s="34"/>
      <c r="F37" s="35"/>
      <c r="G37" s="60">
        <f>SUM(G31:G36)</f>
        <v>624.1</v>
      </c>
      <c r="H37" s="60">
        <f>SUM(H31:H36)</f>
        <v>35.61</v>
      </c>
      <c r="I37" s="61">
        <f>SUM(I31:I36)</f>
        <v>32.410000000000004</v>
      </c>
      <c r="J37" s="62">
        <f>SUM(J31:J36)</f>
        <v>44.510000000000005</v>
      </c>
    </row>
    <row r="38" spans="1:10">
      <c r="A38" s="37" t="s">
        <v>33</v>
      </c>
      <c r="B38" s="17" t="s">
        <v>34</v>
      </c>
      <c r="C38" s="17" t="str">
        <f>[1]Лист1!A414</f>
        <v>№299</v>
      </c>
      <c r="D38" s="17" t="str">
        <f>[1]Лист1!B414</f>
        <v>Ватрушка с творогом</v>
      </c>
      <c r="E38" s="17">
        <f>[1]Лист1!C414</f>
        <v>60</v>
      </c>
      <c r="F38" s="20">
        <v>10.17</v>
      </c>
      <c r="G38" s="17">
        <f>[1]Лист1!G414</f>
        <v>190</v>
      </c>
      <c r="H38" s="17">
        <f>[1]Лист1!D414</f>
        <v>7.08</v>
      </c>
      <c r="I38" s="17">
        <f>[1]Лист1!E414</f>
        <v>2.63</v>
      </c>
      <c r="J38" s="17">
        <f>[1]Лист1!F414</f>
        <v>41.81</v>
      </c>
    </row>
    <row r="39" spans="1:10">
      <c r="A39" s="37"/>
      <c r="B39" s="23" t="s">
        <v>20</v>
      </c>
      <c r="C39" s="17"/>
      <c r="D39" s="17" t="str">
        <f>[1]Лист1!B415</f>
        <v xml:space="preserve">Фрукт </v>
      </c>
      <c r="E39" s="17">
        <f>[1]Лист1!C415</f>
        <v>185</v>
      </c>
      <c r="F39" s="20">
        <v>1.28</v>
      </c>
      <c r="G39" s="17">
        <f>[1]Лист1!G415</f>
        <v>96</v>
      </c>
      <c r="H39" s="17">
        <f>[1]Лист1!D415</f>
        <v>0.82</v>
      </c>
      <c r="I39" s="17">
        <f>[1]Лист1!E415</f>
        <v>0</v>
      </c>
      <c r="J39" s="17">
        <f>[1]Лист1!F415</f>
        <v>23.3</v>
      </c>
    </row>
    <row r="40" spans="1:10">
      <c r="A40" s="37"/>
      <c r="B40" s="17"/>
      <c r="C40" s="41"/>
      <c r="D40" s="63"/>
      <c r="E40" s="64"/>
      <c r="F40" s="65"/>
      <c r="G40" s="64"/>
      <c r="H40" s="64"/>
      <c r="I40" s="64"/>
      <c r="J40" s="66"/>
    </row>
    <row r="41" spans="1:10" ht="15" thickBot="1">
      <c r="A41" s="37"/>
      <c r="B41" s="57"/>
      <c r="C41" s="25"/>
      <c r="D41" s="26"/>
      <c r="E41" s="27"/>
      <c r="F41" s="28"/>
      <c r="G41" s="27"/>
      <c r="H41" s="27"/>
      <c r="I41" s="27"/>
      <c r="J41" s="29"/>
    </row>
    <row r="42" spans="1:10" ht="15" thickBot="1">
      <c r="A42" s="1"/>
      <c r="B42" s="32"/>
      <c r="C42" s="32"/>
      <c r="D42" s="33"/>
      <c r="E42" s="34"/>
      <c r="F42" s="35">
        <v>203.94</v>
      </c>
      <c r="G42" s="35">
        <f>SUM(G38:G41)</f>
        <v>286</v>
      </c>
      <c r="H42" s="35">
        <f>SUM(H38:H41)</f>
        <v>7.9</v>
      </c>
      <c r="I42" s="35">
        <f>SUM(I38:I41)</f>
        <v>2.63</v>
      </c>
      <c r="J42" s="36">
        <f>SUM(J38:J41)</f>
        <v>65.11</v>
      </c>
    </row>
    <row r="43" spans="1:10">
      <c r="A43" s="67"/>
      <c r="B43" s="67"/>
      <c r="C43" s="67"/>
      <c r="D43" s="67"/>
      <c r="E43" s="67"/>
      <c r="F43" s="67"/>
      <c r="G43" s="67"/>
      <c r="H43" s="67"/>
      <c r="I43" s="67"/>
      <c r="J43" s="6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2024-09-09T12:35:50Z</dcterms:modified>
</cp:coreProperties>
</file>