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1" s="1"/>
  <c r="I38"/>
  <c r="I41" s="1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J37" s="1"/>
  <c r="I31"/>
  <c r="I37" s="1"/>
  <c r="H31"/>
  <c r="H37" s="1"/>
  <c r="G31"/>
  <c r="G37" s="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J30" s="1"/>
  <c r="I25"/>
  <c r="I30" s="1"/>
  <c r="H25"/>
  <c r="H30" s="1"/>
  <c r="G25"/>
  <c r="G30" s="1"/>
  <c r="E25"/>
  <c r="D25"/>
  <c r="C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J24" s="1"/>
  <c r="I15"/>
  <c r="I24" s="1"/>
  <c r="H15"/>
  <c r="H24" s="1"/>
  <c r="G15"/>
  <c r="G24" s="1"/>
  <c r="E15"/>
  <c r="C15"/>
  <c r="J12"/>
  <c r="I12"/>
  <c r="H12"/>
  <c r="G12"/>
  <c r="G14" s="1"/>
  <c r="E12"/>
  <c r="D12"/>
  <c r="C12"/>
  <c r="J11"/>
  <c r="J14" s="1"/>
  <c r="I11"/>
  <c r="I14" s="1"/>
  <c r="H11"/>
  <c r="H14" s="1"/>
  <c r="G11"/>
  <c r="E11"/>
  <c r="D11"/>
  <c r="C11"/>
  <c r="G10"/>
  <c r="J8"/>
  <c r="I8"/>
  <c r="H8"/>
  <c r="E8"/>
  <c r="D8"/>
  <c r="J7"/>
  <c r="I7"/>
  <c r="H7"/>
  <c r="E7"/>
  <c r="D7"/>
  <c r="J6"/>
  <c r="I6"/>
  <c r="H6"/>
  <c r="E6"/>
  <c r="D6"/>
  <c r="C6"/>
  <c r="J5"/>
  <c r="I5"/>
  <c r="H5"/>
  <c r="E5"/>
  <c r="D5"/>
  <c r="C5"/>
  <c r="J4"/>
  <c r="J10" s="1"/>
  <c r="I4"/>
  <c r="I10" s="1"/>
  <c r="H4"/>
  <c r="H10" s="1"/>
  <c r="E4"/>
  <c r="D4"/>
  <c r="C4"/>
</calcChain>
</file>

<file path=xl/sharedStrings.xml><?xml version="1.0" encoding="utf-8"?>
<sst xmlns="http://schemas.openxmlformats.org/spreadsheetml/2006/main" count="53" uniqueCount="39">
  <si>
    <t>Школа</t>
  </si>
  <si>
    <t>ГКОУ УР " Соколовская школа-интернат"</t>
  </si>
  <si>
    <t>Отд./корп</t>
  </si>
  <si>
    <t>Дата</t>
  </si>
  <si>
    <t xml:space="preserve">                                      13д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</si>
  <si>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</si>
  <si>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</si>
  <si>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</si>
  <si>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</si>
  <si>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</si>
  <si>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</si>
  <si>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</si>
  <si>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</si>
  <si>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</si>
  <si>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</si>
  <si>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</si>
  <si>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</si>
  <si>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</si>
  <si>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</si>
  <si>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</si>
  <si>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</si>
  <si>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</si>
  <si>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Салат из белокачанной капустой с морковью</t>
  </si>
  <si>
    <t>1 блюдо</t>
  </si>
  <si>
    <t>Суп крестьянский с крупой</t>
  </si>
  <si>
    <t>гарнир</t>
  </si>
  <si>
    <t>Картофельное пюре</t>
  </si>
  <si>
    <t>Котлета рыбная</t>
  </si>
  <si>
    <t>Соус томатный</t>
  </si>
  <si>
    <t>напиток</t>
  </si>
  <si>
    <t>Компот из сухофруктов</t>
  </si>
  <si>
    <t xml:space="preserve">хлеб </t>
  </si>
  <si>
    <t>Хлеб пшеничный</t>
  </si>
  <si>
    <t>Хлеб ржаной</t>
  </si>
  <si>
    <t>Полдник</t>
  </si>
  <si>
    <t>фрукт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</si>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</sst>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/>
    <xf numFmtId="49" fontId="0" fillId="2" borderId="5" xfId="0" applyNumberFormat="1" applyFill="1" applyBorder="1" applyProtection="1">
      <protection locked="0"/>
    </xf>
    <xf numFmtId="0" fontId="0" fillId="2" borderId="6" xfId="0" applyFill="1" applyBorder="1"/>
    <xf numFmtId="14" fontId="0" fillId="2" borderId="6" xfId="0" applyNumberFormat="1" applyFill="1" applyBorder="1" applyProtection="1">
      <protection locked="0"/>
    </xf>
    <xf numFmtId="0" fontId="0" fillId="2" borderId="0" xfId="0" applyFill="1" applyBorder="1"/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>
      <alignment horizontal="left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6" xfId="0" applyFill="1" applyBorder="1"/>
    <xf numFmtId="0" fontId="0" fillId="2" borderId="8" xfId="0" applyFill="1" applyBorder="1"/>
    <xf numFmtId="0" fontId="0" fillId="2" borderId="17" xfId="0" applyFill="1" applyBorder="1"/>
    <xf numFmtId="2" fontId="0" fillId="2" borderId="8" xfId="0" applyNumberFormat="1" applyFill="1" applyBorder="1" applyProtection="1">
      <protection locked="0"/>
    </xf>
    <xf numFmtId="164" fontId="0" fillId="2" borderId="9" xfId="0" applyNumberFormat="1" applyFill="1" applyBorder="1"/>
    <xf numFmtId="0" fontId="0" fillId="2" borderId="18" xfId="0" applyFill="1" applyBorder="1"/>
    <xf numFmtId="0" fontId="0" fillId="2" borderId="19" xfId="0" applyFill="1" applyBorder="1" applyProtection="1">
      <protection locked="0"/>
    </xf>
    <xf numFmtId="164" fontId="0" fillId="2" borderId="20" xfId="0" applyNumberFormat="1" applyFill="1" applyBorder="1"/>
    <xf numFmtId="0" fontId="0" fillId="2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/>
    <xf numFmtId="0" fontId="0" fillId="2" borderId="22" xfId="0" applyFont="1" applyFill="1" applyBorder="1"/>
    <xf numFmtId="2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/>
    <xf numFmtId="0" fontId="0" fillId="2" borderId="23" xfId="0" applyFill="1" applyBorder="1"/>
    <xf numFmtId="0" fontId="1" fillId="2" borderId="1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 applyAlignment="1">
      <alignment horizontal="left"/>
    </xf>
    <xf numFmtId="0" fontId="0" fillId="2" borderId="26" xfId="0" applyFont="1" applyFill="1" applyBorder="1"/>
    <xf numFmtId="1" fontId="0" fillId="2" borderId="26" xfId="0" applyNumberFormat="1" applyFont="1" applyFill="1" applyBorder="1" applyProtection="1">
      <protection locked="0"/>
    </xf>
    <xf numFmtId="2" fontId="0" fillId="2" borderId="26" xfId="0" applyNumberFormat="1" applyFont="1" applyFill="1" applyBorder="1" applyProtection="1">
      <protection locked="0"/>
    </xf>
    <xf numFmtId="0" fontId="0" fillId="2" borderId="2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2" borderId="11" xfId="0" applyFont="1" applyFill="1" applyBorder="1"/>
    <xf numFmtId="0" fontId="0" fillId="2" borderId="19" xfId="0" applyFill="1" applyBorder="1"/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6" xfId="0" applyFill="1" applyBorder="1"/>
    <xf numFmtId="2" fontId="0" fillId="2" borderId="11" xfId="0" applyNumberFormat="1" applyFill="1" applyBorder="1"/>
    <xf numFmtId="0" fontId="0" fillId="2" borderId="13" xfId="0" applyFill="1" applyBorder="1"/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0" fillId="2" borderId="27" xfId="0" applyFill="1" applyBorder="1"/>
    <xf numFmtId="0" fontId="0" fillId="2" borderId="28" xfId="0" applyFill="1" applyBorder="1"/>
    <xf numFmtId="2" fontId="0" fillId="2" borderId="26" xfId="0" applyNumberFormat="1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87">
          <cell r="B387" t="str">
            <v>Итого</v>
          </cell>
          <cell r="D387">
            <v>90.9</v>
          </cell>
          <cell r="E387">
            <v>81.590000000000018</v>
          </cell>
          <cell r="F387">
            <v>320.94000000000005</v>
          </cell>
        </row>
        <row r="393">
          <cell r="A393" t="str">
            <v>тех.карт</v>
          </cell>
          <cell r="C393" t="str">
            <v>гр</v>
          </cell>
          <cell r="D393" t="str">
            <v>белки</v>
          </cell>
          <cell r="E393" t="str">
            <v>жиры</v>
          </cell>
          <cell r="F393" t="str">
            <v>углев.</v>
          </cell>
        </row>
        <row r="394">
          <cell r="B394" t="str">
            <v>1 Завтрак</v>
          </cell>
        </row>
        <row r="396">
          <cell r="A396" t="str">
            <v>№ 9</v>
          </cell>
          <cell r="C396">
            <v>90</v>
          </cell>
          <cell r="D396">
            <v>0.9</v>
          </cell>
          <cell r="E396">
            <v>1.2</v>
          </cell>
          <cell r="F396">
            <v>6.1</v>
          </cell>
          <cell r="G396">
            <v>45.1</v>
          </cell>
        </row>
        <row r="398">
          <cell r="A398" t="str">
            <v>№271</v>
          </cell>
          <cell r="C398">
            <v>200</v>
          </cell>
          <cell r="D398">
            <v>0</v>
          </cell>
          <cell r="E398">
            <v>0</v>
          </cell>
          <cell r="F398">
            <v>8</v>
          </cell>
          <cell r="G398">
            <v>32.200000000000003</v>
          </cell>
        </row>
        <row r="399">
          <cell r="C399">
            <v>30</v>
          </cell>
          <cell r="D399">
            <v>1.4</v>
          </cell>
          <cell r="E399">
            <v>0.2</v>
          </cell>
          <cell r="F399">
            <v>14</v>
          </cell>
          <cell r="G399">
            <v>64.2</v>
          </cell>
        </row>
        <row r="400">
          <cell r="C400">
            <v>10</v>
          </cell>
          <cell r="D400">
            <v>0.9</v>
          </cell>
          <cell r="E400">
            <v>0.95</v>
          </cell>
          <cell r="F400">
            <v>5.8</v>
          </cell>
          <cell r="G400">
            <v>42</v>
          </cell>
        </row>
        <row r="402">
          <cell r="A402" t="str">
            <v>№243</v>
          </cell>
          <cell r="C402">
            <v>200</v>
          </cell>
          <cell r="D402">
            <v>3.43</v>
          </cell>
          <cell r="E402">
            <v>3.93</v>
          </cell>
          <cell r="F402">
            <v>16.399999999999999</v>
          </cell>
          <cell r="G402">
            <v>93.2</v>
          </cell>
        </row>
        <row r="403">
          <cell r="C403">
            <v>20</v>
          </cell>
          <cell r="D403">
            <v>0.94</v>
          </cell>
          <cell r="E403">
            <v>0.14000000000000001</v>
          </cell>
          <cell r="F403">
            <v>9.99</v>
          </cell>
          <cell r="G403">
            <v>42</v>
          </cell>
        </row>
        <row r="406">
          <cell r="B406" t="str">
            <v>капусты с морковью</v>
          </cell>
        </row>
        <row r="407">
          <cell r="A407" t="str">
            <v>№ 60</v>
          </cell>
          <cell r="B407" t="str">
            <v>Уха со взбитым яйцом</v>
          </cell>
          <cell r="C407">
            <v>250</v>
          </cell>
          <cell r="D407">
            <v>6</v>
          </cell>
          <cell r="E407">
            <v>3.42</v>
          </cell>
          <cell r="F407">
            <v>11.52</v>
          </cell>
          <cell r="G407">
            <v>112</v>
          </cell>
        </row>
        <row r="408">
          <cell r="B408" t="str">
            <v>Омлет с мясом с маслом</v>
          </cell>
          <cell r="C408">
            <v>200</v>
          </cell>
          <cell r="D408">
            <v>31.83</v>
          </cell>
          <cell r="E408">
            <v>31.93</v>
          </cell>
          <cell r="F408">
            <v>4.53</v>
          </cell>
          <cell r="G408">
            <v>402</v>
          </cell>
        </row>
        <row r="409">
          <cell r="B409" t="str">
            <v>Компот из сухофруктов</v>
          </cell>
          <cell r="C409">
            <v>180</v>
          </cell>
          <cell r="D409">
            <v>0.5</v>
          </cell>
          <cell r="E409">
            <v>0</v>
          </cell>
          <cell r="F409">
            <v>6</v>
          </cell>
          <cell r="G409">
            <v>72.3</v>
          </cell>
        </row>
        <row r="411">
          <cell r="B411" t="str">
            <v>Хлеб ржаной</v>
          </cell>
          <cell r="C411">
            <v>30</v>
          </cell>
          <cell r="D411">
            <v>1.4</v>
          </cell>
          <cell r="E411">
            <v>0.2</v>
          </cell>
          <cell r="F411">
            <v>14</v>
          </cell>
          <cell r="G411">
            <v>64.2</v>
          </cell>
        </row>
        <row r="412">
          <cell r="B412" t="str">
            <v>Полдник</v>
          </cell>
        </row>
        <row r="413">
          <cell r="B413" t="str">
            <v>Сок</v>
          </cell>
          <cell r="C413">
            <v>200</v>
          </cell>
          <cell r="D413">
            <v>0</v>
          </cell>
          <cell r="E413">
            <v>0</v>
          </cell>
          <cell r="F413">
            <v>10</v>
          </cell>
          <cell r="G413">
            <v>87</v>
          </cell>
        </row>
        <row r="414">
          <cell r="B414" t="str">
            <v>Ватрушка с творогом</v>
          </cell>
          <cell r="C414">
            <v>60</v>
          </cell>
          <cell r="D414">
            <v>7.08</v>
          </cell>
          <cell r="E414">
            <v>2.63</v>
          </cell>
          <cell r="F414">
            <v>41.81</v>
          </cell>
          <cell r="G414">
            <v>190</v>
          </cell>
        </row>
        <row r="415">
          <cell r="B415" t="str">
            <v xml:space="preserve">Фрукт </v>
          </cell>
          <cell r="C415">
            <v>185</v>
          </cell>
          <cell r="D415">
            <v>0.82</v>
          </cell>
          <cell r="E415">
            <v>0</v>
          </cell>
          <cell r="F415">
            <v>23.3</v>
          </cell>
          <cell r="G415">
            <v>96</v>
          </cell>
        </row>
        <row r="417">
          <cell r="A417" t="str">
            <v>№ 210</v>
          </cell>
          <cell r="B417" t="str">
            <v>Капуста тушеная</v>
          </cell>
          <cell r="C417">
            <v>200</v>
          </cell>
          <cell r="D417">
            <v>4.71</v>
          </cell>
          <cell r="E417">
            <v>5.81</v>
          </cell>
          <cell r="F417">
            <v>24.21</v>
          </cell>
          <cell r="G417">
            <v>156</v>
          </cell>
        </row>
        <row r="418">
          <cell r="B418" t="str">
            <v>Котлета из птицы</v>
          </cell>
          <cell r="C418">
            <v>100</v>
          </cell>
          <cell r="D418">
            <v>10.5</v>
          </cell>
          <cell r="E418">
            <v>8.8000000000000007</v>
          </cell>
          <cell r="F418">
            <v>9</v>
          </cell>
          <cell r="G418">
            <v>170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41"/>
    </sheetView>
  </sheetViews>
  <sheetFormatPr defaultRowHeight="14.5"/>
  <cols>
    <col min="4" max="4" width="47.6328125" customWidth="1"/>
  </cols>
  <sheetData>
    <row r="1" spans="1:10" ht="15" thickBot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7" t="s">
        <v>3</v>
      </c>
      <c r="J1" s="8"/>
    </row>
    <row r="2" spans="1:10" ht="15" thickBot="1">
      <c r="A2" s="9"/>
      <c r="B2" s="10"/>
      <c r="C2" s="10"/>
      <c r="D2" s="10" t="s">
        <v>4</v>
      </c>
      <c r="E2" s="9"/>
      <c r="F2" s="11"/>
      <c r="G2" s="9"/>
      <c r="H2" s="9"/>
      <c r="I2" s="9"/>
      <c r="J2" s="12"/>
    </row>
    <row r="3" spans="1:10" ht="15" thickBot="1">
      <c r="A3" s="13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5" t="s">
        <v>14</v>
      </c>
    </row>
    <row r="4" spans="1:10">
      <c r="A4" s="16" t="s">
        <v>15</v>
      </c>
      <c r="B4" s="17" t="s">
        <v>16</v>
      </c>
      <c r="C4" s="17">
        <f>[1]Лист1!A387</f>
        <v>0</v>
      </c>
      <c r="D4" s="17" t="str">
        <f>[1]Лист1!B387</f>
        <v>Итого</v>
      </c>
      <c r="E4" s="17">
        <f>[1]Лист1!C387</f>
        <v>0</v>
      </c>
      <c r="F4" s="18">
        <v>12.49</v>
      </c>
      <c r="G4" s="17">
        <v>185</v>
      </c>
      <c r="H4" s="17">
        <f>[1]Лист1!D387</f>
        <v>90.9</v>
      </c>
      <c r="I4" s="17">
        <f>[1]Лист1!E387</f>
        <v>81.590000000000018</v>
      </c>
      <c r="J4" s="17">
        <f>[1]Лист1!F387</f>
        <v>320.94000000000005</v>
      </c>
    </row>
    <row r="5" spans="1:10">
      <c r="A5" s="16"/>
      <c r="B5" s="19" t="s">
        <v>17</v>
      </c>
      <c r="C5" s="17">
        <f>[1]Лист1!A388</f>
        <v>0</v>
      </c>
      <c r="D5" s="17">
        <f>[1]Лист1!B388</f>
        <v>0</v>
      </c>
      <c r="E5" s="17">
        <f>[1]Лист1!C388</f>
        <v>0</v>
      </c>
      <c r="F5" s="18">
        <v>6.86</v>
      </c>
      <c r="G5" s="17">
        <v>186</v>
      </c>
      <c r="H5" s="17">
        <f>[1]Лист1!D388</f>
        <v>0</v>
      </c>
      <c r="I5" s="17">
        <f>[1]Лист1!E388</f>
        <v>0</v>
      </c>
      <c r="J5" s="17">
        <f>[1]Лист1!F388</f>
        <v>0</v>
      </c>
    </row>
    <row r="6" spans="1:10">
      <c r="A6" s="16"/>
      <c r="B6" s="17" t="s">
        <v>18</v>
      </c>
      <c r="C6" s="17">
        <f>[1]Лист1!A389</f>
        <v>0</v>
      </c>
      <c r="D6" s="17">
        <f>[1]Лист1!B389</f>
        <v>0</v>
      </c>
      <c r="E6" s="17">
        <f>[1]Лист1!C389</f>
        <v>0</v>
      </c>
      <c r="F6" s="18">
        <v>1.92</v>
      </c>
      <c r="G6" s="17">
        <v>187</v>
      </c>
      <c r="H6" s="17">
        <f>[1]Лист1!D389</f>
        <v>0</v>
      </c>
      <c r="I6" s="17">
        <f>[1]Лист1!E389</f>
        <v>0</v>
      </c>
      <c r="J6" s="17">
        <f>[1]Лист1!F389</f>
        <v>0</v>
      </c>
    </row>
    <row r="7" spans="1:10">
      <c r="A7" s="16"/>
      <c r="B7" s="17" t="s">
        <v>19</v>
      </c>
      <c r="C7" s="17"/>
      <c r="D7" s="17">
        <f>[1]Лист1!B390</f>
        <v>0</v>
      </c>
      <c r="E7" s="17">
        <f>[1]Лист1!C390</f>
        <v>0</v>
      </c>
      <c r="F7" s="18">
        <v>3.83</v>
      </c>
      <c r="G7" s="17">
        <v>188</v>
      </c>
      <c r="H7" s="17">
        <f>[1]Лист1!D390</f>
        <v>0</v>
      </c>
      <c r="I7" s="17">
        <f>[1]Лист1!E390</f>
        <v>0</v>
      </c>
      <c r="J7" s="17">
        <f>[1]Лист1!F390</f>
        <v>0</v>
      </c>
    </row>
    <row r="8" spans="1:10">
      <c r="A8" s="16"/>
      <c r="B8" s="17"/>
      <c r="C8" s="17"/>
      <c r="D8" s="17">
        <f>[1]Лист1!B391</f>
        <v>0</v>
      </c>
      <c r="E8" s="17">
        <f>[1]Лист1!C391</f>
        <v>0</v>
      </c>
      <c r="F8" s="18">
        <v>1.7</v>
      </c>
      <c r="G8" s="17">
        <v>189</v>
      </c>
      <c r="H8" s="17">
        <f>[1]Лист1!D391</f>
        <v>0</v>
      </c>
      <c r="I8" s="17">
        <f>[1]Лист1!E391</f>
        <v>0</v>
      </c>
      <c r="J8" s="17">
        <f>[1]Лист1!F391</f>
        <v>0</v>
      </c>
    </row>
    <row r="9" spans="1:10" ht="15" thickBot="1">
      <c r="A9" s="16"/>
      <c r="B9" s="20"/>
      <c r="C9" s="21"/>
      <c r="D9" s="22"/>
      <c r="E9" s="23"/>
      <c r="F9" s="24"/>
      <c r="G9" s="23"/>
      <c r="H9" s="23"/>
      <c r="I9" s="23"/>
      <c r="J9" s="25"/>
    </row>
    <row r="10" spans="1:10" ht="15" thickBot="1">
      <c r="A10" s="26"/>
      <c r="B10" s="27"/>
      <c r="C10" s="28"/>
      <c r="D10" s="29"/>
      <c r="E10" s="30"/>
      <c r="F10" s="31"/>
      <c r="G10" s="31">
        <f>SUM(G4:G9)</f>
        <v>935</v>
      </c>
      <c r="H10" s="31">
        <f>SUM(H4:H9)</f>
        <v>90.9</v>
      </c>
      <c r="I10" s="31">
        <f>SUM(I4:I9)</f>
        <v>81.590000000000018</v>
      </c>
      <c r="J10" s="32">
        <f>SUM(J4:J9)</f>
        <v>320.94000000000005</v>
      </c>
    </row>
    <row r="11" spans="1:10">
      <c r="A11" s="33" t="s">
        <v>15</v>
      </c>
      <c r="B11" s="34" t="s">
        <v>18</v>
      </c>
      <c r="C11" s="35" t="str">
        <f>[1]Лист1!A393</f>
        <v>тех.карт</v>
      </c>
      <c r="D11" s="34">
        <f>[1]Лист1!B393</f>
        <v>0</v>
      </c>
      <c r="E11" s="34" t="str">
        <f>[1]Лист1!C393</f>
        <v>гр</v>
      </c>
      <c r="F11" s="36">
        <v>1.03</v>
      </c>
      <c r="G11" s="34">
        <f>[1]Лист1!G393</f>
        <v>0</v>
      </c>
      <c r="H11" s="34" t="str">
        <f>[1]Лист1!D393</f>
        <v>белки</v>
      </c>
      <c r="I11" s="34" t="str">
        <f>[1]Лист1!E393</f>
        <v>жиры</v>
      </c>
      <c r="J11" s="37" t="str">
        <f>[1]Лист1!F393</f>
        <v>углев.</v>
      </c>
    </row>
    <row r="12" spans="1:10">
      <c r="A12" s="38"/>
      <c r="B12" s="39" t="s">
        <v>17</v>
      </c>
      <c r="C12" s="17">
        <f>[1]Лист1!A394</f>
        <v>0</v>
      </c>
      <c r="D12" s="17" t="str">
        <f>[1]Лист1!B394</f>
        <v>1 Завтрак</v>
      </c>
      <c r="E12" s="17">
        <f>[1]Лист1!C394</f>
        <v>0</v>
      </c>
      <c r="F12" s="18">
        <v>7.27</v>
      </c>
      <c r="G12" s="17">
        <f>[1]Лист1!G394</f>
        <v>0</v>
      </c>
      <c r="H12" s="17">
        <f>[1]Лист1!D394</f>
        <v>0</v>
      </c>
      <c r="I12" s="17">
        <f>[1]Лист1!E394</f>
        <v>0</v>
      </c>
      <c r="J12" s="40">
        <f>[1]Лист1!F394</f>
        <v>0</v>
      </c>
    </row>
    <row r="13" spans="1:10" ht="15" thickBot="1">
      <c r="A13" s="41"/>
      <c r="B13" s="42"/>
      <c r="C13" s="43"/>
      <c r="D13" s="44"/>
      <c r="E13" s="43"/>
      <c r="F13" s="45"/>
      <c r="G13" s="46"/>
      <c r="H13" s="43"/>
      <c r="I13" s="43"/>
      <c r="J13" s="47"/>
    </row>
    <row r="14" spans="1:10" ht="15" thickBot="1">
      <c r="A14" s="48"/>
      <c r="B14" s="49"/>
      <c r="C14" s="49"/>
      <c r="D14" s="50"/>
      <c r="E14" s="30"/>
      <c r="F14" s="31"/>
      <c r="G14" s="31">
        <f>SUM(G11:G13)</f>
        <v>0</v>
      </c>
      <c r="H14" s="31">
        <f>SUM(H11:H13)</f>
        <v>0</v>
      </c>
      <c r="I14" s="31">
        <f>SUM(I11:I13)</f>
        <v>0</v>
      </c>
      <c r="J14" s="32">
        <f>SUM(J11:J13)</f>
        <v>0</v>
      </c>
    </row>
    <row r="15" spans="1:10">
      <c r="A15" s="51" t="s">
        <v>20</v>
      </c>
      <c r="B15" s="52" t="s">
        <v>21</v>
      </c>
      <c r="C15" s="53" t="str">
        <f>[1]Лист1!A396</f>
        <v>№ 9</v>
      </c>
      <c r="D15" s="54" t="s">
        <v>22</v>
      </c>
      <c r="E15" s="55">
        <f>[1]Лист1!C396</f>
        <v>90</v>
      </c>
      <c r="F15" s="56">
        <v>1.66</v>
      </c>
      <c r="G15" s="55">
        <f>[1]Лист1!G396</f>
        <v>45.1</v>
      </c>
      <c r="H15" s="57">
        <f>[1]Лист1!D396</f>
        <v>0.9</v>
      </c>
      <c r="I15" s="57">
        <f>[1]Лист1!E396</f>
        <v>1.2</v>
      </c>
      <c r="J15" s="58">
        <f>[1]Лист1!F396</f>
        <v>6.1</v>
      </c>
    </row>
    <row r="16" spans="1:10">
      <c r="A16" s="51"/>
      <c r="B16" s="17" t="s">
        <v>23</v>
      </c>
      <c r="C16" s="53" t="str">
        <f>[1]Лист1!A398</f>
        <v>№271</v>
      </c>
      <c r="D16" s="59" t="s">
        <v>24</v>
      </c>
      <c r="E16" s="55">
        <f>[1]Лист1!C398</f>
        <v>200</v>
      </c>
      <c r="F16" s="56">
        <v>18.43</v>
      </c>
      <c r="G16" s="55">
        <f>[1]Лист1!G398</f>
        <v>32.200000000000003</v>
      </c>
      <c r="H16" s="57">
        <f>[1]Лист1!D398</f>
        <v>0</v>
      </c>
      <c r="I16" s="57">
        <f>[1]Лист1!E398</f>
        <v>0</v>
      </c>
      <c r="J16" s="58">
        <f>[1]Лист1!F398</f>
        <v>8</v>
      </c>
    </row>
    <row r="17" spans="1:10">
      <c r="A17" s="51"/>
      <c r="B17" s="60" t="s">
        <v>25</v>
      </c>
      <c r="C17" s="53">
        <f>[1]Лист1!A399</f>
        <v>0</v>
      </c>
      <c r="D17" s="17" t="s">
        <v>26</v>
      </c>
      <c r="E17" s="55">
        <f>[1]Лист1!C399</f>
        <v>30</v>
      </c>
      <c r="F17" s="56">
        <v>4.59</v>
      </c>
      <c r="G17" s="55">
        <f>[1]Лист1!G399</f>
        <v>64.2</v>
      </c>
      <c r="H17" s="57">
        <f>[1]Лист1!D399</f>
        <v>1.4</v>
      </c>
      <c r="I17" s="57">
        <f>[1]Лист1!E399</f>
        <v>0.2</v>
      </c>
      <c r="J17" s="58">
        <f>[1]Лист1!F399</f>
        <v>14</v>
      </c>
    </row>
    <row r="18" spans="1:10">
      <c r="A18" s="51"/>
      <c r="B18" s="60" t="s">
        <v>16</v>
      </c>
      <c r="C18" s="53">
        <f>[1]Лист1!A400</f>
        <v>0</v>
      </c>
      <c r="D18" s="17" t="s">
        <v>27</v>
      </c>
      <c r="E18" s="55">
        <f>[1]Лист1!C400</f>
        <v>10</v>
      </c>
      <c r="F18" s="56">
        <v>27.19</v>
      </c>
      <c r="G18" s="55">
        <f>[1]Лист1!G400</f>
        <v>42</v>
      </c>
      <c r="H18" s="57">
        <f>[1]Лист1!D400</f>
        <v>0.9</v>
      </c>
      <c r="I18" s="57">
        <f>[1]Лист1!E400</f>
        <v>0.95</v>
      </c>
      <c r="J18" s="58">
        <f>[1]Лист1!F400</f>
        <v>5.8</v>
      </c>
    </row>
    <row r="19" spans="1:10">
      <c r="A19" s="51"/>
      <c r="B19" s="60"/>
      <c r="C19" s="53">
        <f>[1]Лист1!A401</f>
        <v>0</v>
      </c>
      <c r="D19" s="17" t="s">
        <v>28</v>
      </c>
      <c r="E19" s="55">
        <f>[1]Лист1!C401</f>
        <v>0</v>
      </c>
      <c r="F19" s="56">
        <v>2.23</v>
      </c>
      <c r="G19" s="55">
        <f>[1]Лист1!G401</f>
        <v>0</v>
      </c>
      <c r="H19" s="57">
        <f>[1]Лист1!D401</f>
        <v>0</v>
      </c>
      <c r="I19" s="57">
        <f>[1]Лист1!E401</f>
        <v>0</v>
      </c>
      <c r="J19" s="58">
        <f>[1]Лист1!F401</f>
        <v>0</v>
      </c>
    </row>
    <row r="20" spans="1:10">
      <c r="A20" s="51"/>
      <c r="B20" s="60" t="s">
        <v>29</v>
      </c>
      <c r="C20" s="53" t="str">
        <f>[1]Лист1!A402</f>
        <v>№243</v>
      </c>
      <c r="D20" s="59" t="s">
        <v>30</v>
      </c>
      <c r="E20" s="55">
        <f>[1]Лист1!C402</f>
        <v>200</v>
      </c>
      <c r="F20" s="56">
        <v>2.71</v>
      </c>
      <c r="G20" s="55">
        <f>[1]Лист1!G402</f>
        <v>93.2</v>
      </c>
      <c r="H20" s="57">
        <f>[1]Лист1!D402</f>
        <v>3.43</v>
      </c>
      <c r="I20" s="57">
        <f>[1]Лист1!E402</f>
        <v>3.93</v>
      </c>
      <c r="J20" s="58">
        <f>[1]Лист1!F402</f>
        <v>16.399999999999999</v>
      </c>
    </row>
    <row r="21" spans="1:10">
      <c r="A21" s="51"/>
      <c r="B21" s="60" t="s">
        <v>31</v>
      </c>
      <c r="C21" s="53"/>
      <c r="D21" s="59" t="s">
        <v>32</v>
      </c>
      <c r="E21" s="55">
        <f>[1]Лист1!C403</f>
        <v>20</v>
      </c>
      <c r="F21" s="56">
        <v>2.57</v>
      </c>
      <c r="G21" s="55">
        <f>[1]Лист1!G403</f>
        <v>42</v>
      </c>
      <c r="H21" s="57">
        <f>[1]Лист1!D403</f>
        <v>0.94</v>
      </c>
      <c r="I21" s="57">
        <f>[1]Лист1!E403</f>
        <v>0.14000000000000001</v>
      </c>
      <c r="J21" s="58">
        <f>[1]Лист1!F403</f>
        <v>9.99</v>
      </c>
    </row>
    <row r="22" spans="1:10">
      <c r="A22" s="51"/>
      <c r="B22" s="60" t="s">
        <v>31</v>
      </c>
      <c r="C22" s="53"/>
      <c r="D22" s="59" t="s">
        <v>33</v>
      </c>
      <c r="E22" s="55">
        <f>[1]Лист1!C404</f>
        <v>0</v>
      </c>
      <c r="F22" s="56">
        <v>1.71</v>
      </c>
      <c r="G22" s="55">
        <f>[1]Лист1!G404</f>
        <v>0</v>
      </c>
      <c r="H22" s="57">
        <f>[1]Лист1!D404</f>
        <v>0</v>
      </c>
      <c r="I22" s="57">
        <f>[1]Лист1!E404</f>
        <v>0</v>
      </c>
      <c r="J22" s="58">
        <f>[1]Лист1!F404</f>
        <v>0</v>
      </c>
    </row>
    <row r="23" spans="1:10" ht="15" thickBot="1">
      <c r="A23" s="51"/>
      <c r="B23" s="21"/>
      <c r="C23" s="21"/>
      <c r="D23" s="22"/>
      <c r="E23" s="23"/>
      <c r="F23" s="24"/>
      <c r="G23" s="43"/>
      <c r="H23" s="43"/>
      <c r="I23" s="43"/>
      <c r="J23" s="46"/>
    </row>
    <row r="24" spans="1:10" ht="15" thickBot="1">
      <c r="A24" s="1"/>
      <c r="B24" s="28"/>
      <c r="C24" s="28"/>
      <c r="D24" s="29"/>
      <c r="E24" s="61"/>
      <c r="F24" s="62"/>
      <c r="G24" s="62">
        <f>SUM(G15:G23)</f>
        <v>318.7</v>
      </c>
      <c r="H24" s="62">
        <f>SUM(H15:H23)</f>
        <v>7.57</v>
      </c>
      <c r="I24" s="62">
        <f>SUM(I15:I23)</f>
        <v>6.419999999999999</v>
      </c>
      <c r="J24" s="63">
        <f>SUM(J15:J23)</f>
        <v>60.29</v>
      </c>
    </row>
    <row r="25" spans="1:10" ht="15" thickBot="1">
      <c r="A25" s="33" t="s">
        <v>34</v>
      </c>
      <c r="B25" s="64" t="s">
        <v>21</v>
      </c>
      <c r="C25" s="64">
        <f>[1]Лист1!A406</f>
        <v>0</v>
      </c>
      <c r="D25" s="17" t="str">
        <f>[1]Лист1!B406</f>
        <v>капусты с морковью</v>
      </c>
      <c r="E25" s="17">
        <f>[1]Лист1!C406</f>
        <v>0</v>
      </c>
      <c r="F25" s="18">
        <v>1.4</v>
      </c>
      <c r="G25" s="17">
        <f>[1]Лист1!G406</f>
        <v>0</v>
      </c>
      <c r="H25" s="65">
        <f>[1]Лист1!D406</f>
        <v>0</v>
      </c>
      <c r="I25" s="65">
        <f>[1]Лист1!E406</f>
        <v>0</v>
      </c>
      <c r="J25" s="17">
        <f>[1]Лист1!F406</f>
        <v>0</v>
      </c>
    </row>
    <row r="26" spans="1:10">
      <c r="A26" s="51"/>
      <c r="B26" s="34" t="s">
        <v>18</v>
      </c>
      <c r="C26" s="64" t="str">
        <f>[1]Лист1!A407</f>
        <v>№ 60</v>
      </c>
      <c r="D26" s="17" t="str">
        <f>[1]Лист1!B407</f>
        <v>Уха со взбитым яйцом</v>
      </c>
      <c r="E26" s="17">
        <f>[1]Лист1!C407</f>
        <v>250</v>
      </c>
      <c r="F26" s="18">
        <v>4.42</v>
      </c>
      <c r="G26" s="17">
        <f>[1]Лист1!G407</f>
        <v>112</v>
      </c>
      <c r="H26" s="65">
        <f>[1]Лист1!D407</f>
        <v>6</v>
      </c>
      <c r="I26" s="65">
        <f>[1]Лист1!E407</f>
        <v>3.42</v>
      </c>
      <c r="J26" s="17">
        <f>[1]Лист1!F407</f>
        <v>11.52</v>
      </c>
    </row>
    <row r="27" spans="1:10">
      <c r="A27" s="51"/>
      <c r="B27" s="66" t="s">
        <v>19</v>
      </c>
      <c r="C27" s="64"/>
      <c r="D27" s="17" t="str">
        <f>[1]Лист1!B408</f>
        <v>Омлет с мясом с маслом</v>
      </c>
      <c r="E27" s="17">
        <f>[1]Лист1!C408</f>
        <v>200</v>
      </c>
      <c r="F27" s="18">
        <v>1.28</v>
      </c>
      <c r="G27" s="17">
        <f>[1]Лист1!G408</f>
        <v>402</v>
      </c>
      <c r="H27" s="65">
        <f>[1]Лист1!D408</f>
        <v>31.83</v>
      </c>
      <c r="I27" s="65">
        <f>[1]Лист1!E408</f>
        <v>31.93</v>
      </c>
      <c r="J27" s="17">
        <f>[1]Лист1!F408</f>
        <v>4.53</v>
      </c>
    </row>
    <row r="28" spans="1:10">
      <c r="A28" s="51"/>
      <c r="B28" s="67" t="s">
        <v>35</v>
      </c>
      <c r="C28" s="64"/>
      <c r="D28" s="17" t="str">
        <f>[1]Лист1!B409</f>
        <v>Компот из сухофруктов</v>
      </c>
      <c r="E28" s="17">
        <f>[1]Лист1!C409</f>
        <v>180</v>
      </c>
      <c r="F28" s="18">
        <v>21</v>
      </c>
      <c r="G28" s="17">
        <f>[1]Лист1!G409</f>
        <v>72.3</v>
      </c>
      <c r="H28" s="65">
        <f>[1]Лист1!D409</f>
        <v>0.5</v>
      </c>
      <c r="I28" s="65">
        <f>[1]Лист1!E409</f>
        <v>0</v>
      </c>
      <c r="J28" s="17">
        <f>[1]Лист1!F409</f>
        <v>6</v>
      </c>
    </row>
    <row r="29" spans="1:10" ht="15" thickBot="1">
      <c r="A29" s="51"/>
      <c r="B29" s="21"/>
      <c r="C29" s="68"/>
      <c r="D29" s="66"/>
      <c r="E29" s="66"/>
      <c r="F29" s="24"/>
      <c r="G29" s="66"/>
      <c r="H29" s="66"/>
      <c r="I29" s="66"/>
      <c r="J29" s="69"/>
    </row>
    <row r="30" spans="1:10" ht="15" thickBot="1">
      <c r="A30" s="1"/>
      <c r="B30" s="28"/>
      <c r="C30" s="28"/>
      <c r="D30" s="29"/>
      <c r="E30" s="30"/>
      <c r="F30" s="31"/>
      <c r="G30" s="31">
        <f>SUM(G25:G29)</f>
        <v>586.29999999999995</v>
      </c>
      <c r="H30" s="31">
        <f>SUM(H25:H29)</f>
        <v>38.33</v>
      </c>
      <c r="I30" s="31">
        <f>SUM(I25:I29)</f>
        <v>35.35</v>
      </c>
      <c r="J30" s="32">
        <f>SUM(J25:J29)</f>
        <v>22.05</v>
      </c>
    </row>
    <row r="31" spans="1:10">
      <c r="A31" s="51" t="s">
        <v>36</v>
      </c>
      <c r="B31" s="70" t="s">
        <v>25</v>
      </c>
      <c r="C31" s="38">
        <f>[1]Лист1!A411</f>
        <v>0</v>
      </c>
      <c r="D31" s="17" t="str">
        <f>[1]Лист1!B411</f>
        <v>Хлеб ржаной</v>
      </c>
      <c r="E31" s="17">
        <f>[1]Лист1!C411</f>
        <v>30</v>
      </c>
      <c r="F31" s="71">
        <v>2.59</v>
      </c>
      <c r="G31" s="17">
        <f>[1]Лист1!G411</f>
        <v>64.2</v>
      </c>
      <c r="H31" s="17">
        <f>[1]Лист1!D411</f>
        <v>1.4</v>
      </c>
      <c r="I31" s="17">
        <f>[1]Лист1!E411</f>
        <v>0.2</v>
      </c>
      <c r="J31" s="17">
        <f>[1]Лист1!F411</f>
        <v>14</v>
      </c>
    </row>
    <row r="32" spans="1:10">
      <c r="A32" s="51"/>
      <c r="B32" s="17" t="s">
        <v>16</v>
      </c>
      <c r="C32" s="38">
        <f>[1]Лист1!A412</f>
        <v>0</v>
      </c>
      <c r="D32" s="17" t="str">
        <f>[1]Лист1!B412</f>
        <v>Полдник</v>
      </c>
      <c r="E32" s="17">
        <f>[1]Лист1!C412</f>
        <v>0</v>
      </c>
      <c r="F32" s="71">
        <v>46.61</v>
      </c>
      <c r="G32" s="17">
        <f>[1]Лист1!G412</f>
        <v>0</v>
      </c>
      <c r="H32" s="17">
        <f>[1]Лист1!D412</f>
        <v>0</v>
      </c>
      <c r="I32" s="17">
        <f>[1]Лист1!E412</f>
        <v>0</v>
      </c>
      <c r="J32" s="17">
        <f>[1]Лист1!F412</f>
        <v>0</v>
      </c>
    </row>
    <row r="33" spans="1:10">
      <c r="A33" s="51"/>
      <c r="B33" s="17" t="s">
        <v>29</v>
      </c>
      <c r="C33" s="38"/>
      <c r="D33" s="17" t="str">
        <f>[1]Лист1!B413</f>
        <v>Сок</v>
      </c>
      <c r="E33" s="17">
        <f>[1]Лист1!C413</f>
        <v>200</v>
      </c>
      <c r="F33" s="71">
        <v>9</v>
      </c>
      <c r="G33" s="17">
        <f>[1]Лист1!G413</f>
        <v>87</v>
      </c>
      <c r="H33" s="17">
        <f>[1]Лист1!D413</f>
        <v>0</v>
      </c>
      <c r="I33" s="17">
        <f>[1]Лист1!E413</f>
        <v>0</v>
      </c>
      <c r="J33" s="17">
        <f>[1]Лист1!F413</f>
        <v>10</v>
      </c>
    </row>
    <row r="34" spans="1:10">
      <c r="A34" s="51"/>
      <c r="B34" s="17" t="s">
        <v>19</v>
      </c>
      <c r="C34" s="38"/>
      <c r="D34" s="17" t="str">
        <f>[1]Лист1!B414</f>
        <v>Ватрушка с творогом</v>
      </c>
      <c r="E34" s="17">
        <f>[1]Лист1!C414</f>
        <v>60</v>
      </c>
      <c r="F34" s="71">
        <v>1.28</v>
      </c>
      <c r="G34" s="17">
        <f>[1]Лист1!G414</f>
        <v>190</v>
      </c>
      <c r="H34" s="17">
        <f>[1]Лист1!D414</f>
        <v>7.08</v>
      </c>
      <c r="I34" s="17">
        <f>[1]Лист1!E414</f>
        <v>2.63</v>
      </c>
      <c r="J34" s="17">
        <f>[1]Лист1!F414</f>
        <v>41.81</v>
      </c>
    </row>
    <row r="35" spans="1:10">
      <c r="A35" s="51"/>
      <c r="B35" s="72" t="s">
        <v>19</v>
      </c>
      <c r="C35" s="38"/>
      <c r="D35" s="17" t="str">
        <f>[1]Лист1!B415</f>
        <v xml:space="preserve">Фрукт </v>
      </c>
      <c r="E35" s="17">
        <f>[1]Лист1!C415</f>
        <v>185</v>
      </c>
      <c r="F35" s="71">
        <v>1.92</v>
      </c>
      <c r="G35" s="17">
        <f>[1]Лист1!G415</f>
        <v>96</v>
      </c>
      <c r="H35" s="17">
        <f>[1]Лист1!D415</f>
        <v>0.82</v>
      </c>
      <c r="I35" s="17">
        <f>[1]Лист1!E415</f>
        <v>0</v>
      </c>
      <c r="J35" s="17">
        <f>[1]Лист1!F415</f>
        <v>23.3</v>
      </c>
    </row>
    <row r="36" spans="1:10" ht="15" thickBot="1">
      <c r="A36" s="51"/>
      <c r="B36" s="72"/>
      <c r="C36" s="16"/>
      <c r="D36" s="22"/>
      <c r="E36" s="23"/>
      <c r="F36" s="24"/>
      <c r="G36" s="23"/>
      <c r="H36" s="23"/>
      <c r="I36" s="23"/>
      <c r="J36" s="25"/>
    </row>
    <row r="37" spans="1:10" ht="15" thickBot="1">
      <c r="A37" s="1"/>
      <c r="B37" s="28"/>
      <c r="C37" s="26"/>
      <c r="D37" s="29"/>
      <c r="E37" s="30"/>
      <c r="F37" s="31"/>
      <c r="G37" s="31">
        <f>SUM(G31:G36)</f>
        <v>437.2</v>
      </c>
      <c r="H37" s="31">
        <f>SUM(H31:H36)</f>
        <v>9.3000000000000007</v>
      </c>
      <c r="I37" s="31">
        <f>SUM(I31:I36)</f>
        <v>2.83</v>
      </c>
      <c r="J37" s="32">
        <f>SUM(J31:J36)</f>
        <v>89.11</v>
      </c>
    </row>
    <row r="38" spans="1:10">
      <c r="A38" s="51" t="s">
        <v>37</v>
      </c>
      <c r="B38" s="64" t="s">
        <v>38</v>
      </c>
      <c r="C38" s="64" t="str">
        <f>[1]Лист1!A417</f>
        <v>№ 210</v>
      </c>
      <c r="D38" s="64" t="str">
        <f>[1]Лист1!B417</f>
        <v>Капуста тушеная</v>
      </c>
      <c r="E38" s="64">
        <f>[1]Лист1!C417</f>
        <v>200</v>
      </c>
      <c r="F38" s="71">
        <v>10.17</v>
      </c>
      <c r="G38" s="17">
        <f>[1]Лист1!G417</f>
        <v>156</v>
      </c>
      <c r="H38" s="64">
        <f>[1]Лист1!D417</f>
        <v>4.71</v>
      </c>
      <c r="I38" s="64">
        <f>[1]Лист1!E417</f>
        <v>5.81</v>
      </c>
      <c r="J38" s="64">
        <f>[1]Лист1!F417</f>
        <v>24.21</v>
      </c>
    </row>
    <row r="39" spans="1:10">
      <c r="A39" s="51"/>
      <c r="B39" s="17" t="s">
        <v>19</v>
      </c>
      <c r="C39" s="64"/>
      <c r="D39" s="64" t="str">
        <f>[1]Лист1!B418</f>
        <v>Котлета из птицы</v>
      </c>
      <c r="E39" s="64">
        <f>[1]Лист1!C418</f>
        <v>100</v>
      </c>
      <c r="F39" s="71">
        <v>1.28</v>
      </c>
      <c r="G39" s="17">
        <f>[1]Лист1!G418</f>
        <v>170</v>
      </c>
      <c r="H39" s="64">
        <f>[1]Лист1!D418</f>
        <v>10.5</v>
      </c>
      <c r="I39" s="64">
        <f>[1]Лист1!E418</f>
        <v>8.8000000000000007</v>
      </c>
      <c r="J39" s="64">
        <f>[1]Лист1!F418</f>
        <v>9</v>
      </c>
    </row>
    <row r="40" spans="1:10" ht="15" thickBot="1">
      <c r="A40" s="51"/>
      <c r="B40" s="64"/>
      <c r="C40" s="67"/>
      <c r="D40" s="73"/>
      <c r="E40" s="74"/>
      <c r="F40" s="18"/>
      <c r="G40" s="74"/>
      <c r="H40" s="74"/>
      <c r="I40" s="74"/>
      <c r="J40" s="75"/>
    </row>
    <row r="41" spans="1:10" ht="15" thickBot="1">
      <c r="A41" s="1"/>
      <c r="B41" s="28"/>
      <c r="C41" s="28"/>
      <c r="D41" s="29"/>
      <c r="E41" s="30"/>
      <c r="F41" s="31">
        <v>197.64</v>
      </c>
      <c r="G41" s="31">
        <f>SUM(G38:G40)</f>
        <v>326</v>
      </c>
      <c r="H41" s="31">
        <f>SUM(H38:H40)</f>
        <v>15.21</v>
      </c>
      <c r="I41" s="31">
        <f>SUM(I38:I40)</f>
        <v>14.61</v>
      </c>
      <c r="J41" s="32">
        <f>SUM(J38:J40)</f>
        <v>33.21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2024-09-09T12:35:13Z</dcterms:modified>
</cp:coreProperties>
</file>