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H41" s="1"/>
  <c r="G39"/>
  <c r="E39"/>
  <c r="J38"/>
  <c r="J41" s="1"/>
  <c r="I38"/>
  <c r="I41" s="1"/>
  <c r="H38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J37" s="1"/>
  <c r="I31"/>
  <c r="I37" s="1"/>
  <c r="H31"/>
  <c r="H37" s="1"/>
  <c r="G31"/>
  <c r="G37" s="1"/>
  <c r="E31"/>
  <c r="G30"/>
  <c r="J28"/>
  <c r="I28"/>
  <c r="H28"/>
  <c r="G28"/>
  <c r="E28"/>
  <c r="J27"/>
  <c r="I27"/>
  <c r="H27"/>
  <c r="G27"/>
  <c r="E27"/>
  <c r="J26"/>
  <c r="I26"/>
  <c r="I30" s="1"/>
  <c r="H26"/>
  <c r="G26"/>
  <c r="E26"/>
  <c r="J25"/>
  <c r="J30" s="1"/>
  <c r="I25"/>
  <c r="H25"/>
  <c r="H30" s="1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G24" s="1"/>
  <c r="E18"/>
  <c r="J17"/>
  <c r="I17"/>
  <c r="H17"/>
  <c r="G17"/>
  <c r="E17"/>
  <c r="J16"/>
  <c r="I16"/>
  <c r="I24" s="1"/>
  <c r="H16"/>
  <c r="G16"/>
  <c r="E16"/>
  <c r="J15"/>
  <c r="J24" s="1"/>
  <c r="I15"/>
  <c r="H15"/>
  <c r="H24" s="1"/>
  <c r="G15"/>
  <c r="E15"/>
  <c r="J12"/>
  <c r="I12"/>
  <c r="I14" s="1"/>
  <c r="H12"/>
  <c r="G12"/>
  <c r="G14" s="1"/>
  <c r="E12"/>
  <c r="J11"/>
  <c r="J14" s="1"/>
  <c r="I11"/>
  <c r="H11"/>
  <c r="H14" s="1"/>
  <c r="G1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J10" s="1"/>
  <c r="I4"/>
  <c r="I10" s="1"/>
  <c r="H4"/>
  <c r="H10" s="1"/>
  <c r="G4"/>
  <c r="G10" s="1"/>
  <c r="E4"/>
</calcChain>
</file>

<file path=xl/sharedStrings.xml><?xml version="1.0" encoding="utf-8"?>
<sst xmlns="http://schemas.openxmlformats.org/spreadsheetml/2006/main" count="90" uniqueCount="74">
  <si>
    <t>Отд./корп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</si>
  <si>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</si>
  <si>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</si>
  <si>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</si>
  <si>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</si>
  <si>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</si>
  <si>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</si>
  <si>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</si>
  <si>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</si>
  <si>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</si>
  <si>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</si>
  <si>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гор.напиток</t>
  </si>
  <si>
    <t>№ 258</t>
  </si>
  <si>
    <t>бутерброд</t>
  </si>
  <si>
    <t>Хлеб ржаной</t>
  </si>
  <si>
    <t>Сок</t>
  </si>
  <si>
    <t>Печенье</t>
  </si>
  <si>
    <t>Обед</t>
  </si>
  <si>
    <t>закуска</t>
  </si>
  <si>
    <t>1 блюдо</t>
  </si>
  <si>
    <t>Хлеб пшеничный</t>
  </si>
  <si>
    <t>Полдник</t>
  </si>
  <si>
    <t>Ужин</t>
  </si>
  <si>
    <t>Гарнир</t>
  </si>
  <si>
    <t>№271</t>
  </si>
  <si>
    <t>Чай с сахаром</t>
  </si>
  <si>
    <t>Школа</t>
  </si>
  <si>
    <t>ГКОУ УР " Соколовская школа-интернат"</t>
  </si>
  <si>
    <t>Дата</t>
  </si>
  <si>
    <t xml:space="preserve">                                                   2д</t>
  </si>
  <si>
    <t>Выход, г</t>
  </si>
  <si>
    <t>Завтрак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</si>
  <si>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</si>
  <si>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</si>
  <si>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</si>
  <si>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</si>
  <si>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</si>
  <si>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хлеб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</si>
  <si>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</si>
  <si>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</si>
  <si>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</si>
  <si>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</si>
  <si>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</si>
  <si>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</si>
  <si>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</si>
  <si>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</si>
  <si>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№ 60</t>
  </si>
  <si>
    <t>Рагу из овощей</t>
  </si>
  <si>
    <t>Гор.блюдо</t>
  </si>
  <si>
    <t>№ 84</t>
  </si>
  <si>
    <t>Суфле из печени</t>
  </si>
  <si>
    <t>№238</t>
  </si>
  <si>
    <t>Соус томатный</t>
  </si>
  <si>
    <t>напиток</t>
  </si>
  <si>
    <t>№255</t>
  </si>
  <si>
    <t>Компот из сухофруктов</t>
  </si>
  <si>
    <t xml:space="preserve">хлеб </t>
  </si>
  <si>
    <t>№ 269</t>
  </si>
  <si>
    <t>Чай с молоком</t>
  </si>
  <si>
    <t>№ 243</t>
  </si>
  <si>
    <t>Бутерброд с маслом</t>
  </si>
  <si>
    <t>фрукт</t>
  </si>
  <si>
    <t xml:space="preserve">Фрукт </t>
  </si>
  <si>
    <t>гарнир</t>
  </si>
  <si>
    <t>№ 106</t>
  </si>
  <si>
    <t>Каша ячневая с маслом</t>
  </si>
  <si>
    <t>№ 200</t>
  </si>
  <si>
    <t>Котлета из птицы</t>
  </si>
  <si>
    <t>№ 189</t>
  </si>
  <si>
    <t>Ужин 2</t>
  </si>
  <si>
    <t>кисломол.</t>
  </si>
  <si>
    <t>№ 245</t>
  </si>
  <si>
    <t xml:space="preserve">Кефир 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</si>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</sst>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3" borderId="16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6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8" xfId="0" applyFont="1" applyFill="1" applyBorder="1" applyAlignment="1">
      <alignment horizontal="left"/>
    </xf>
    <xf numFmtId="0" fontId="0" fillId="2" borderId="20" xfId="0" applyFill="1" applyBorder="1"/>
    <xf numFmtId="0" fontId="0" fillId="2" borderId="16" xfId="0" applyFont="1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2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25" xfId="0" applyFill="1" applyBorder="1"/>
    <xf numFmtId="0" fontId="0" fillId="3" borderId="16" xfId="0" applyFill="1" applyBorder="1"/>
    <xf numFmtId="2" fontId="0" fillId="3" borderId="6" xfId="0" applyNumberFormat="1" applyFill="1" applyBorder="1" applyProtection="1">
      <protection locked="0"/>
    </xf>
    <xf numFmtId="0" fontId="0" fillId="3" borderId="26" xfId="0" applyFill="1" applyBorder="1"/>
    <xf numFmtId="0" fontId="0" fillId="2" borderId="18" xfId="0" applyFill="1" applyBorder="1" applyProtection="1">
      <protection locked="0"/>
    </xf>
    <xf numFmtId="0" fontId="0" fillId="2" borderId="27" xfId="0" applyFill="1" applyBorder="1"/>
    <xf numFmtId="0" fontId="0" fillId="3" borderId="18" xfId="0" applyFill="1" applyBorder="1"/>
    <xf numFmtId="2" fontId="0" fillId="3" borderId="18" xfId="0" applyNumberFormat="1" applyFill="1" applyBorder="1" applyProtection="1">
      <protection locked="0"/>
    </xf>
    <xf numFmtId="164" fontId="0" fillId="3" borderId="28" xfId="0" applyNumberFormat="1" applyFill="1" applyBorder="1"/>
    <xf numFmtId="0" fontId="0" fillId="3" borderId="2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30" xfId="0" applyNumberFormat="1" applyFont="1" applyFill="1" applyBorder="1" applyProtection="1">
      <protection locked="0"/>
    </xf>
    <xf numFmtId="0" fontId="0" fillId="3" borderId="14" xfId="0" applyFill="1" applyBorder="1"/>
    <xf numFmtId="0" fontId="0" fillId="3" borderId="31" xfId="0" applyFill="1" applyBorder="1"/>
    <xf numFmtId="0" fontId="0" fillId="2" borderId="18" xfId="0" applyFont="1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21" xfId="0" applyFont="1" applyFill="1" applyBorder="1"/>
    <xf numFmtId="0" fontId="0" fillId="3" borderId="21" xfId="0" applyFill="1" applyBorder="1"/>
    <xf numFmtId="2" fontId="0" fillId="3" borderId="21" xfId="0" applyNumberFormat="1" applyFill="1" applyBorder="1" applyProtection="1">
      <protection locked="0"/>
    </xf>
    <xf numFmtId="164" fontId="0" fillId="3" borderId="34" xfId="0" applyNumberFormat="1" applyFill="1" applyBorder="1"/>
    <xf numFmtId="2" fontId="0" fillId="3" borderId="12" xfId="0" applyNumberFormat="1" applyFill="1" applyBorder="1" applyProtection="1">
      <protection locked="0"/>
    </xf>
    <xf numFmtId="0" fontId="0" fillId="2" borderId="35" xfId="0" applyFill="1" applyBorder="1"/>
    <xf numFmtId="0" fontId="0" fillId="2" borderId="36" xfId="0" applyFill="1" applyBorder="1"/>
    <xf numFmtId="0" fontId="0" fillId="2" borderId="21" xfId="0" applyFill="1" applyBorder="1"/>
    <xf numFmtId="164" fontId="0" fillId="2" borderId="21" xfId="0" applyNumberFormat="1" applyFill="1" applyBorder="1"/>
    <xf numFmtId="0" fontId="0" fillId="2" borderId="29" xfId="0" applyFill="1" applyBorder="1"/>
    <xf numFmtId="0" fontId="0" fillId="2" borderId="37" xfId="0" applyFill="1" applyBorder="1"/>
    <xf numFmtId="0" fontId="0" fillId="2" borderId="11" xfId="0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0" fontId="1" fillId="2" borderId="30" xfId="0" applyFont="1" applyFill="1" applyBorder="1"/>
    <xf numFmtId="164" fontId="0" fillId="2" borderId="34" xfId="0" applyNumberFormat="1" applyFill="1" applyBorder="1"/>
    <xf numFmtId="2" fontId="1" fillId="2" borderId="30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8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">
          <cell r="C2" t="str">
            <v xml:space="preserve">выход. </v>
          </cell>
          <cell r="D2" t="str">
            <v xml:space="preserve">      химический состав</v>
          </cell>
          <cell r="G2" t="str">
            <v>К,кал</v>
          </cell>
        </row>
        <row r="3">
          <cell r="C3" t="str">
            <v>гр</v>
          </cell>
          <cell r="D3" t="str">
            <v>белки</v>
          </cell>
          <cell r="E3" t="str">
            <v>жиры</v>
          </cell>
          <cell r="F3" t="str">
            <v>углев.</v>
          </cell>
        </row>
        <row r="5">
          <cell r="C5">
            <v>250</v>
          </cell>
          <cell r="D5">
            <v>6.18</v>
          </cell>
          <cell r="E5">
            <v>6.58</v>
          </cell>
          <cell r="F5">
            <v>23.28</v>
          </cell>
          <cell r="G5">
            <v>185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24" workbookViewId="0">
      <selection sqref="A1:J42"/>
    </sheetView>
  </sheetViews>
  <sheetFormatPr defaultRowHeight="14.5"/>
  <sheetData>
    <row r="1" spans="1:10">
      <c r="A1" s="1" t="s">
        <v>26</v>
      </c>
      <c r="B1" s="2" t="s">
        <v>27</v>
      </c>
      <c r="C1" s="3"/>
      <c r="D1" s="4"/>
      <c r="E1" s="5" t="s">
        <v>0</v>
      </c>
      <c r="F1" s="6"/>
      <c r="G1" s="5"/>
      <c r="H1" s="5"/>
      <c r="I1" s="5" t="s">
        <v>28</v>
      </c>
      <c r="J1" s="7"/>
    </row>
    <row r="2" spans="1:10" ht="15" thickBot="1">
      <c r="A2" s="8"/>
      <c r="B2" s="9"/>
      <c r="C2" s="9"/>
      <c r="D2" s="9" t="s">
        <v>29</v>
      </c>
      <c r="E2" s="9"/>
      <c r="F2" s="9"/>
      <c r="G2" s="9"/>
      <c r="H2" s="9"/>
      <c r="I2" s="9"/>
      <c r="J2" s="10"/>
    </row>
    <row r="3" spans="1:10" ht="15" thickBot="1">
      <c r="A3" s="11" t="s">
        <v>1</v>
      </c>
      <c r="B3" s="12" t="s">
        <v>2</v>
      </c>
      <c r="C3" s="12" t="s">
        <v>3</v>
      </c>
      <c r="D3" s="12" t="s">
        <v>4</v>
      </c>
      <c r="E3" s="12" t="s">
        <v>30</v>
      </c>
      <c r="F3" s="12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8" t="s">
        <v>31</v>
      </c>
      <c r="B4" s="15" t="s">
        <v>32</v>
      </c>
      <c r="C4" s="16" t="s">
        <v>33</v>
      </c>
      <c r="D4" s="15" t="s">
        <v>34</v>
      </c>
      <c r="E4" s="17">
        <f>[1]Лист1!C1</f>
        <v>0</v>
      </c>
      <c r="F4" s="18">
        <v>42.65</v>
      </c>
      <c r="G4" s="17">
        <f>[1]Лист1!G1</f>
        <v>0</v>
      </c>
      <c r="H4" s="17">
        <f>[1]Лист1!D1</f>
        <v>0</v>
      </c>
      <c r="I4" s="17">
        <f>[1]Лист1!E1</f>
        <v>0</v>
      </c>
      <c r="J4" s="17">
        <f>[1]Лист1!F1</f>
        <v>0</v>
      </c>
    </row>
    <row r="5" spans="1:10">
      <c r="A5" s="8"/>
      <c r="B5" s="19" t="s">
        <v>18</v>
      </c>
      <c r="C5" s="20" t="s">
        <v>35</v>
      </c>
      <c r="D5" s="21" t="s">
        <v>36</v>
      </c>
      <c r="E5" s="17" t="str">
        <f>[1]Лист1!C2</f>
        <v xml:space="preserve">выход. </v>
      </c>
      <c r="F5" s="18">
        <v>0.42</v>
      </c>
      <c r="G5" s="17" t="str">
        <f>[1]Лист1!G2</f>
        <v>К,кал</v>
      </c>
      <c r="H5" s="17" t="str">
        <f>[1]Лист1!D2</f>
        <v xml:space="preserve">      химический состав</v>
      </c>
      <c r="I5" s="17">
        <f>[1]Лист1!E2</f>
        <v>0</v>
      </c>
      <c r="J5" s="17">
        <f>[1]Лист1!F2</f>
        <v>0</v>
      </c>
    </row>
    <row r="6" spans="1:10">
      <c r="A6" s="8"/>
      <c r="B6" s="21" t="s">
        <v>11</v>
      </c>
      <c r="C6" s="20" t="s">
        <v>24</v>
      </c>
      <c r="D6" s="21" t="s">
        <v>25</v>
      </c>
      <c r="E6" s="17" t="str">
        <f>[1]Лист1!C3</f>
        <v>гр</v>
      </c>
      <c r="F6" s="18">
        <v>1.03</v>
      </c>
      <c r="G6" s="17">
        <f>[1]Лист1!G3</f>
        <v>0</v>
      </c>
      <c r="H6" s="17" t="str">
        <f>[1]Лист1!D3</f>
        <v>белки</v>
      </c>
      <c r="I6" s="17" t="str">
        <f>[1]Лист1!E3</f>
        <v>жиры</v>
      </c>
      <c r="J6" s="17" t="str">
        <f>[1]Лист1!F3</f>
        <v>углев.</v>
      </c>
    </row>
    <row r="7" spans="1:10">
      <c r="A7" s="8"/>
      <c r="B7" s="22" t="s">
        <v>37</v>
      </c>
      <c r="C7" s="23" t="s">
        <v>12</v>
      </c>
      <c r="D7" s="24" t="s">
        <v>20</v>
      </c>
      <c r="E7" s="17">
        <f>[1]Лист1!C4</f>
        <v>0</v>
      </c>
      <c r="F7" s="18">
        <v>1.92</v>
      </c>
      <c r="G7" s="17">
        <f>[1]Лист1!G4</f>
        <v>0</v>
      </c>
      <c r="H7" s="17">
        <f>[1]Лист1!D4</f>
        <v>0</v>
      </c>
      <c r="I7" s="17">
        <f>[1]Лист1!E4</f>
        <v>0</v>
      </c>
      <c r="J7" s="17">
        <f>[1]Лист1!F4</f>
        <v>0</v>
      </c>
    </row>
    <row r="8" spans="1:10">
      <c r="A8" s="25"/>
      <c r="B8" s="21" t="s">
        <v>37</v>
      </c>
      <c r="C8" s="20"/>
      <c r="D8" s="26" t="s">
        <v>14</v>
      </c>
      <c r="E8" s="17">
        <f>[1]Лист1!C5</f>
        <v>250</v>
      </c>
      <c r="F8" s="18">
        <v>1.71</v>
      </c>
      <c r="G8" s="17">
        <f>[1]Лист1!G5</f>
        <v>185</v>
      </c>
      <c r="H8" s="17">
        <f>[1]Лист1!D5</f>
        <v>6.18</v>
      </c>
      <c r="I8" s="17">
        <f>[1]Лист1!E5</f>
        <v>6.58</v>
      </c>
      <c r="J8" s="17">
        <f>[1]Лист1!F5</f>
        <v>23.28</v>
      </c>
    </row>
    <row r="9" spans="1:10" ht="15" thickBot="1">
      <c r="A9" s="8"/>
      <c r="B9" s="27"/>
      <c r="C9" s="27"/>
      <c r="D9" s="28"/>
      <c r="E9" s="29"/>
      <c r="F9" s="30"/>
      <c r="G9" s="31"/>
      <c r="H9" s="31"/>
      <c r="I9" s="31"/>
      <c r="J9" s="31"/>
    </row>
    <row r="10" spans="1:10" ht="15" thickBot="1">
      <c r="A10" s="32"/>
      <c r="B10" s="33"/>
      <c r="C10" s="33"/>
      <c r="D10" s="34"/>
      <c r="E10" s="35"/>
      <c r="F10" s="36"/>
      <c r="G10" s="37">
        <f>SUM(G4:G9)</f>
        <v>185</v>
      </c>
      <c r="H10" s="37">
        <f>SUM(H4:H9)</f>
        <v>6.18</v>
      </c>
      <c r="I10" s="37">
        <f>SUM(I4:I9)</f>
        <v>6.58</v>
      </c>
      <c r="J10" s="38">
        <f>SUM(J4:J9)</f>
        <v>23.28</v>
      </c>
    </row>
    <row r="11" spans="1:10" ht="15" thickBot="1">
      <c r="A11" s="1" t="s">
        <v>10</v>
      </c>
      <c r="B11" s="39" t="s">
        <v>38</v>
      </c>
      <c r="C11" s="40" t="s">
        <v>39</v>
      </c>
      <c r="D11" s="21" t="s">
        <v>40</v>
      </c>
      <c r="E11" s="41">
        <f>[1]Лист1!C7</f>
        <v>40</v>
      </c>
      <c r="F11" s="42">
        <v>6.82</v>
      </c>
      <c r="G11" s="41">
        <f>[1]Лист1!G7</f>
        <v>63</v>
      </c>
      <c r="H11" s="41">
        <f>[1]Лист1!D7</f>
        <v>5.0999999999999996</v>
      </c>
      <c r="I11" s="41">
        <f>[1]Лист1!E7</f>
        <v>6.2</v>
      </c>
      <c r="J11" s="43">
        <f>[1]Лист1!F7</f>
        <v>0.6</v>
      </c>
    </row>
    <row r="12" spans="1:10">
      <c r="A12" s="8"/>
      <c r="B12" s="19" t="s">
        <v>37</v>
      </c>
      <c r="C12" s="20" t="s">
        <v>12</v>
      </c>
      <c r="D12" s="24" t="s">
        <v>20</v>
      </c>
      <c r="E12" s="41">
        <f>[1]Лист1!C8</f>
        <v>200</v>
      </c>
      <c r="F12" s="42">
        <v>1.28</v>
      </c>
      <c r="G12" s="41">
        <f>[1]Лист1!G8</f>
        <v>22</v>
      </c>
      <c r="H12" s="41">
        <f>[1]Лист1!D8</f>
        <v>0</v>
      </c>
      <c r="I12" s="41">
        <f>[1]Лист1!E8</f>
        <v>0</v>
      </c>
      <c r="J12" s="43">
        <f>[1]Лист1!F8</f>
        <v>8</v>
      </c>
    </row>
    <row r="13" spans="1:10" ht="15" thickBot="1">
      <c r="A13" s="8"/>
      <c r="B13" s="44"/>
      <c r="C13" s="45"/>
      <c r="D13" s="24"/>
      <c r="E13" s="46"/>
      <c r="F13" s="47"/>
      <c r="G13" s="48"/>
      <c r="H13" s="46"/>
      <c r="I13" s="46"/>
      <c r="J13" s="49"/>
    </row>
    <row r="14" spans="1:10" ht="15" thickBot="1">
      <c r="A14" s="32"/>
      <c r="B14" s="33"/>
      <c r="C14" s="33"/>
      <c r="D14" s="34"/>
      <c r="E14" s="50"/>
      <c r="F14" s="51"/>
      <c r="G14" s="51">
        <f>SUM(G11:G13)</f>
        <v>85</v>
      </c>
      <c r="H14" s="51">
        <f>SUM(H11:H13)</f>
        <v>5.0999999999999996</v>
      </c>
      <c r="I14" s="51">
        <f>SUM(I11:I13)</f>
        <v>6.2</v>
      </c>
      <c r="J14" s="52">
        <f>SUM(J11:J13)</f>
        <v>8.6</v>
      </c>
    </row>
    <row r="15" spans="1:10">
      <c r="A15" s="8" t="s">
        <v>17</v>
      </c>
      <c r="B15" s="15" t="s">
        <v>41</v>
      </c>
      <c r="C15" s="16" t="s">
        <v>42</v>
      </c>
      <c r="D15" s="15" t="s">
        <v>43</v>
      </c>
      <c r="E15" s="41">
        <f>[1]Лист1!C10</f>
        <v>10</v>
      </c>
      <c r="F15" s="18">
        <v>1.4</v>
      </c>
      <c r="G15" s="41">
        <f>[1]Лист1!G10</f>
        <v>41.1</v>
      </c>
      <c r="H15" s="53">
        <f>[1]Лист1!D10</f>
        <v>0.9</v>
      </c>
      <c r="I15" s="53">
        <f>[1]Лист1!E10</f>
        <v>0.95</v>
      </c>
      <c r="J15" s="54">
        <f>[1]Лист1!F10</f>
        <v>5.8</v>
      </c>
    </row>
    <row r="16" spans="1:10">
      <c r="A16" s="8"/>
      <c r="B16" s="21" t="s">
        <v>19</v>
      </c>
      <c r="C16" s="20" t="s">
        <v>44</v>
      </c>
      <c r="D16" s="21" t="s">
        <v>45</v>
      </c>
      <c r="E16" s="41">
        <f>[1]Лист1!C11</f>
        <v>0</v>
      </c>
      <c r="F16" s="18">
        <v>13.79</v>
      </c>
      <c r="G16" s="41">
        <f>[1]Лист1!G11</f>
        <v>0</v>
      </c>
      <c r="H16" s="53">
        <f>[1]Лист1!D11</f>
        <v>0</v>
      </c>
      <c r="I16" s="53">
        <f>[1]Лист1!E11</f>
        <v>0</v>
      </c>
      <c r="J16" s="54">
        <f>[1]Лист1!F11</f>
        <v>0</v>
      </c>
    </row>
    <row r="17" spans="1:10">
      <c r="A17" s="8"/>
      <c r="B17" s="21" t="s">
        <v>23</v>
      </c>
      <c r="C17" s="20" t="s">
        <v>46</v>
      </c>
      <c r="D17" s="21" t="s">
        <v>47</v>
      </c>
      <c r="E17" s="41">
        <f>[1]Лист1!C12</f>
        <v>200</v>
      </c>
      <c r="F17" s="18">
        <v>4.3899999999999997</v>
      </c>
      <c r="G17" s="41">
        <f>[1]Лист1!G12</f>
        <v>65.099999999999994</v>
      </c>
      <c r="H17" s="53">
        <f>[1]Лист1!D12</f>
        <v>1.4</v>
      </c>
      <c r="I17" s="53">
        <f>[1]Лист1!E12</f>
        <v>1.6</v>
      </c>
      <c r="J17" s="54">
        <f>[1]Лист1!F12</f>
        <v>10.3</v>
      </c>
    </row>
    <row r="18" spans="1:10">
      <c r="A18" s="8"/>
      <c r="B18" s="21" t="s">
        <v>48</v>
      </c>
      <c r="C18" s="20" t="s">
        <v>49</v>
      </c>
      <c r="D18" s="21" t="s">
        <v>50</v>
      </c>
      <c r="E18" s="41">
        <f>[1]Лист1!C13</f>
        <v>30</v>
      </c>
      <c r="F18" s="18">
        <v>42.34</v>
      </c>
      <c r="G18" s="41">
        <f>[1]Лист1!G13</f>
        <v>64.2</v>
      </c>
      <c r="H18" s="53">
        <f>[1]Лист1!D13</f>
        <v>1.4</v>
      </c>
      <c r="I18" s="53">
        <f>[1]Лист1!E13</f>
        <v>0.2</v>
      </c>
      <c r="J18" s="54">
        <f>[1]Лист1!F13</f>
        <v>14</v>
      </c>
    </row>
    <row r="19" spans="1:10">
      <c r="A19" s="8"/>
      <c r="B19" s="21"/>
      <c r="C19" s="20" t="s">
        <v>51</v>
      </c>
      <c r="D19" s="21" t="s">
        <v>52</v>
      </c>
      <c r="E19" s="41">
        <f>[1]Лист1!C14</f>
        <v>0</v>
      </c>
      <c r="F19" s="18">
        <v>2.73</v>
      </c>
      <c r="G19" s="41">
        <f>[1]Лист1!G14</f>
        <v>0</v>
      </c>
      <c r="H19" s="53">
        <f>[1]Лист1!D14</f>
        <v>0</v>
      </c>
      <c r="I19" s="53">
        <f>[1]Лист1!E14</f>
        <v>0</v>
      </c>
      <c r="J19" s="54">
        <f>[1]Лист1!F14</f>
        <v>0</v>
      </c>
    </row>
    <row r="20" spans="1:10">
      <c r="A20" s="8"/>
      <c r="B20" s="21" t="s">
        <v>53</v>
      </c>
      <c r="C20" s="20" t="s">
        <v>54</v>
      </c>
      <c r="D20" s="26" t="s">
        <v>55</v>
      </c>
      <c r="E20" s="41">
        <f>[1]Лист1!C15</f>
        <v>100</v>
      </c>
      <c r="F20" s="18">
        <v>2.71</v>
      </c>
      <c r="G20" s="41">
        <f>[1]Лист1!G15</f>
        <v>105</v>
      </c>
      <c r="H20" s="53">
        <f>[1]Лист1!D15</f>
        <v>0.9</v>
      </c>
      <c r="I20" s="53">
        <f>[1]Лист1!E15</f>
        <v>8.5</v>
      </c>
      <c r="J20" s="54">
        <f>[1]Лист1!F15</f>
        <v>2.21</v>
      </c>
    </row>
    <row r="21" spans="1:10">
      <c r="A21" s="8"/>
      <c r="B21" s="21" t="s">
        <v>56</v>
      </c>
      <c r="C21" s="23"/>
      <c r="D21" s="55" t="s">
        <v>20</v>
      </c>
      <c r="E21" s="41">
        <f>[1]Лист1!C16</f>
        <v>0</v>
      </c>
      <c r="F21" s="18">
        <v>1.92</v>
      </c>
      <c r="G21" s="41">
        <f>[1]Лист1!G16</f>
        <v>0</v>
      </c>
      <c r="H21" s="53">
        <f>[1]Лист1!D16</f>
        <v>0</v>
      </c>
      <c r="I21" s="53">
        <f>[1]Лист1!E16</f>
        <v>0</v>
      </c>
      <c r="J21" s="54">
        <f>[1]Лист1!F16</f>
        <v>0</v>
      </c>
    </row>
    <row r="22" spans="1:10">
      <c r="A22" s="8"/>
      <c r="B22" s="21" t="s">
        <v>56</v>
      </c>
      <c r="C22" s="56"/>
      <c r="D22" s="26" t="s">
        <v>14</v>
      </c>
      <c r="E22" s="41">
        <f>[1]Лист1!C17</f>
        <v>250</v>
      </c>
      <c r="F22" s="18">
        <v>1.71</v>
      </c>
      <c r="G22" s="41">
        <f>[1]Лист1!G17</f>
        <v>136</v>
      </c>
      <c r="H22" s="53">
        <f>[1]Лист1!D17</f>
        <v>4.5</v>
      </c>
      <c r="I22" s="53">
        <f>[1]Лист1!E17</f>
        <v>3.8</v>
      </c>
      <c r="J22" s="54">
        <f>[1]Лист1!F17</f>
        <v>10.050000000000001</v>
      </c>
    </row>
    <row r="23" spans="1:10" ht="15" thickBot="1">
      <c r="A23" s="8"/>
      <c r="B23" s="27"/>
      <c r="C23" s="57"/>
      <c r="D23" s="58"/>
      <c r="E23" s="59"/>
      <c r="F23" s="60"/>
      <c r="G23" s="59"/>
      <c r="H23" s="59"/>
      <c r="I23" s="59"/>
      <c r="J23" s="61"/>
    </row>
    <row r="24" spans="1:10" ht="15" thickBot="1">
      <c r="A24" s="32"/>
      <c r="B24" s="33"/>
      <c r="C24" s="33"/>
      <c r="D24" s="34"/>
      <c r="E24" s="50"/>
      <c r="F24" s="51"/>
      <c r="G24" s="51">
        <f>SUM(G15:G23)</f>
        <v>411.4</v>
      </c>
      <c r="H24" s="51">
        <f>SUM(H15:H23)</f>
        <v>9.1</v>
      </c>
      <c r="I24" s="51">
        <f>SUM(I15:I23)</f>
        <v>15.05</v>
      </c>
      <c r="J24" s="52">
        <f>SUM(J15:J23)</f>
        <v>42.36</v>
      </c>
    </row>
    <row r="25" spans="1:10" ht="15" thickBot="1">
      <c r="A25" s="1" t="s">
        <v>21</v>
      </c>
      <c r="B25" s="15" t="s">
        <v>53</v>
      </c>
      <c r="C25" s="23" t="s">
        <v>57</v>
      </c>
      <c r="D25" s="22" t="s">
        <v>58</v>
      </c>
      <c r="E25" s="46">
        <f>[1]Лист1!C19</f>
        <v>100</v>
      </c>
      <c r="F25" s="62">
        <v>3.83</v>
      </c>
      <c r="G25" s="46">
        <f>[1]Лист1!G19</f>
        <v>143</v>
      </c>
      <c r="H25" s="46">
        <f>[1]Лист1!D19</f>
        <v>13.08</v>
      </c>
      <c r="I25" s="46">
        <f>[1]Лист1!E19</f>
        <v>12.4</v>
      </c>
      <c r="J25" s="49">
        <f>[1]Лист1!F19</f>
        <v>13.4</v>
      </c>
    </row>
    <row r="26" spans="1:10" ht="15" thickBot="1">
      <c r="A26" s="8"/>
      <c r="B26" s="63" t="s">
        <v>13</v>
      </c>
      <c r="C26" s="21" t="s">
        <v>59</v>
      </c>
      <c r="D26" s="26" t="s">
        <v>60</v>
      </c>
      <c r="E26" s="46">
        <f>[1]Лист1!C20</f>
        <v>50</v>
      </c>
      <c r="F26" s="62">
        <v>8.15</v>
      </c>
      <c r="G26" s="46">
        <f>[1]Лист1!G20</f>
        <v>28</v>
      </c>
      <c r="H26" s="46">
        <f>[1]Лист1!D20</f>
        <v>0.27</v>
      </c>
      <c r="I26" s="46">
        <f>[1]Лист1!E20</f>
        <v>1.83</v>
      </c>
      <c r="J26" s="49">
        <f>[1]Лист1!F20</f>
        <v>2.62</v>
      </c>
    </row>
    <row r="27" spans="1:10" ht="15" thickBot="1">
      <c r="A27" s="8"/>
      <c r="B27" s="44" t="s">
        <v>61</v>
      </c>
      <c r="C27" s="20"/>
      <c r="D27" s="21" t="s">
        <v>62</v>
      </c>
      <c r="E27" s="46">
        <f>[1]Лист1!C21</f>
        <v>180</v>
      </c>
      <c r="F27" s="62">
        <v>21</v>
      </c>
      <c r="G27" s="46">
        <f>[1]Лист1!G21</f>
        <v>72.3</v>
      </c>
      <c r="H27" s="46">
        <f>[1]Лист1!D21</f>
        <v>0.5</v>
      </c>
      <c r="I27" s="46">
        <f>[1]Лист1!E21</f>
        <v>0</v>
      </c>
      <c r="J27" s="49">
        <f>[1]Лист1!F21</f>
        <v>6</v>
      </c>
    </row>
    <row r="28" spans="1:10">
      <c r="A28" s="8"/>
      <c r="B28" s="44"/>
      <c r="C28" s="23"/>
      <c r="D28" s="22" t="s">
        <v>16</v>
      </c>
      <c r="E28" s="46">
        <f>[1]Лист1!C22</f>
        <v>40</v>
      </c>
      <c r="F28" s="62">
        <v>2.5499999999999998</v>
      </c>
      <c r="G28" s="46">
        <f>[1]Лист1!G22</f>
        <v>85.6</v>
      </c>
      <c r="H28" s="46">
        <f>[1]Лист1!D22</f>
        <v>1.88</v>
      </c>
      <c r="I28" s="46">
        <f>[1]Лист1!E22</f>
        <v>0.28000000000000003</v>
      </c>
      <c r="J28" s="49">
        <f>[1]Лист1!F22</f>
        <v>19.98</v>
      </c>
    </row>
    <row r="29" spans="1:10" ht="15" thickBot="1">
      <c r="A29" s="64"/>
      <c r="B29" s="44"/>
      <c r="C29" s="45"/>
      <c r="D29" s="22"/>
      <c r="E29" s="65"/>
      <c r="F29" s="30"/>
      <c r="G29" s="66"/>
      <c r="H29" s="22"/>
      <c r="I29" s="22"/>
      <c r="J29" s="67"/>
    </row>
    <row r="30" spans="1:10" ht="15" thickBot="1">
      <c r="A30" s="32"/>
      <c r="B30" s="33"/>
      <c r="C30" s="68"/>
      <c r="D30" s="69"/>
      <c r="E30" s="70"/>
      <c r="F30" s="36"/>
      <c r="G30" s="71">
        <f>SUM(G25:G29)</f>
        <v>328.9</v>
      </c>
      <c r="H30" s="70">
        <f>SUM(H25:H29)</f>
        <v>15.73</v>
      </c>
      <c r="I30" s="70">
        <f>SUM(I25:I29)</f>
        <v>14.51</v>
      </c>
      <c r="J30" s="72">
        <f>SUM(J25:J29)</f>
        <v>42</v>
      </c>
    </row>
    <row r="31" spans="1:10">
      <c r="A31" s="8"/>
      <c r="B31" s="15" t="s">
        <v>63</v>
      </c>
      <c r="C31" s="40" t="s">
        <v>64</v>
      </c>
      <c r="D31" s="21" t="s">
        <v>65</v>
      </c>
      <c r="E31" s="41">
        <f>[1]Лист1!C24</f>
        <v>0</v>
      </c>
      <c r="F31" s="18">
        <v>2.42</v>
      </c>
      <c r="G31" s="41">
        <f>[1]Лист1!G24</f>
        <v>0</v>
      </c>
      <c r="H31" s="41">
        <f>[1]Лист1!D24</f>
        <v>0</v>
      </c>
      <c r="I31" s="41">
        <f>[1]Лист1!E24</f>
        <v>0</v>
      </c>
      <c r="J31" s="41">
        <f>[1]Лист1!F24</f>
        <v>0</v>
      </c>
    </row>
    <row r="32" spans="1:10">
      <c r="A32" s="8"/>
      <c r="B32" s="21" t="s">
        <v>48</v>
      </c>
      <c r="C32" s="20" t="s">
        <v>66</v>
      </c>
      <c r="D32" s="21" t="s">
        <v>67</v>
      </c>
      <c r="E32" s="41">
        <f>[1]Лист1!C25</f>
        <v>200</v>
      </c>
      <c r="F32" s="18">
        <v>31.32</v>
      </c>
      <c r="G32" s="41">
        <f>[1]Лист1!G25</f>
        <v>87</v>
      </c>
      <c r="H32" s="41">
        <f>[1]Лист1!D25</f>
        <v>0</v>
      </c>
      <c r="I32" s="41">
        <f>[1]Лист1!E25</f>
        <v>0</v>
      </c>
      <c r="J32" s="41">
        <f>[1]Лист1!F25</f>
        <v>10</v>
      </c>
    </row>
    <row r="33" spans="1:10">
      <c r="A33" s="8" t="s">
        <v>22</v>
      </c>
      <c r="B33" s="21" t="s">
        <v>53</v>
      </c>
      <c r="C33" s="20" t="s">
        <v>68</v>
      </c>
      <c r="D33" s="21" t="s">
        <v>15</v>
      </c>
      <c r="E33" s="41">
        <f>[1]Лист1!C26</f>
        <v>90</v>
      </c>
      <c r="F33" s="18">
        <v>9</v>
      </c>
      <c r="G33" s="41">
        <f>[1]Лист1!G26</f>
        <v>145</v>
      </c>
      <c r="H33" s="41">
        <f>[1]Лист1!D26</f>
        <v>12.9</v>
      </c>
      <c r="I33" s="41">
        <f>[1]Лист1!E26</f>
        <v>3.6</v>
      </c>
      <c r="J33" s="41">
        <f>[1]Лист1!F26</f>
        <v>17.899999999999999</v>
      </c>
    </row>
    <row r="34" spans="1:10">
      <c r="A34" s="8"/>
      <c r="B34" s="21" t="s">
        <v>56</v>
      </c>
      <c r="C34" s="20"/>
      <c r="D34" s="26" t="s">
        <v>20</v>
      </c>
      <c r="E34" s="41">
        <f>[1]Лист1!C27</f>
        <v>20</v>
      </c>
      <c r="F34" s="18">
        <v>1.28</v>
      </c>
      <c r="G34" s="41">
        <f>[1]Лист1!G27</f>
        <v>42</v>
      </c>
      <c r="H34" s="41">
        <f>[1]Лист1!D27</f>
        <v>0.94</v>
      </c>
      <c r="I34" s="41">
        <f>[1]Лист1!E27</f>
        <v>0.14000000000000001</v>
      </c>
      <c r="J34" s="41">
        <f>[1]Лист1!F27</f>
        <v>9.99</v>
      </c>
    </row>
    <row r="35" spans="1:10">
      <c r="A35" s="8"/>
      <c r="B35" s="19" t="s">
        <v>56</v>
      </c>
      <c r="C35" s="20"/>
      <c r="D35" s="26" t="s">
        <v>14</v>
      </c>
      <c r="E35" s="41">
        <f>[1]Лист1!C28</f>
        <v>185</v>
      </c>
      <c r="F35" s="18">
        <v>1.71</v>
      </c>
      <c r="G35" s="41">
        <f>[1]Лист1!G28</f>
        <v>96</v>
      </c>
      <c r="H35" s="41">
        <f>[1]Лист1!D28</f>
        <v>0.82</v>
      </c>
      <c r="I35" s="41">
        <f>[1]Лист1!E28</f>
        <v>0</v>
      </c>
      <c r="J35" s="41">
        <f>[1]Лист1!F28</f>
        <v>23.3</v>
      </c>
    </row>
    <row r="36" spans="1:10" ht="15" thickBot="1">
      <c r="A36" s="8"/>
      <c r="B36" s="27"/>
      <c r="C36" s="57"/>
      <c r="D36" s="58"/>
      <c r="E36" s="65"/>
      <c r="F36" s="30"/>
      <c r="G36" s="65"/>
      <c r="H36" s="65"/>
      <c r="I36" s="65"/>
      <c r="J36" s="73"/>
    </row>
    <row r="37" spans="1:10" ht="15" thickBot="1">
      <c r="A37" s="32"/>
      <c r="B37" s="33"/>
      <c r="C37" s="33"/>
      <c r="D37" s="34"/>
      <c r="E37" s="35"/>
      <c r="F37" s="36"/>
      <c r="G37" s="36">
        <f>SUM(G31:G36)</f>
        <v>370</v>
      </c>
      <c r="H37" s="36">
        <f>SUM(H31:H36)</f>
        <v>14.66</v>
      </c>
      <c r="I37" s="36">
        <f>SUM(I31:I36)</f>
        <v>3.74</v>
      </c>
      <c r="J37" s="74">
        <f>SUM(J31:J36)</f>
        <v>61.19</v>
      </c>
    </row>
    <row r="38" spans="1:10">
      <c r="A38" s="8" t="s">
        <v>69</v>
      </c>
      <c r="B38" s="15" t="s">
        <v>70</v>
      </c>
      <c r="C38" s="20" t="s">
        <v>71</v>
      </c>
      <c r="D38" s="21" t="s">
        <v>72</v>
      </c>
      <c r="E38" s="41">
        <f>[1]Лист1!C30</f>
        <v>200</v>
      </c>
      <c r="F38" s="18">
        <v>10.17</v>
      </c>
      <c r="G38" s="41">
        <f>[1]Лист1!G30</f>
        <v>154</v>
      </c>
      <c r="H38" s="41">
        <f>[1]Лист1!D30</f>
        <v>4.2</v>
      </c>
      <c r="I38" s="41">
        <f>[1]Лист1!E30</f>
        <v>4.3499999999999996</v>
      </c>
      <c r="J38" s="43">
        <f>[1]Лист1!F30</f>
        <v>19.559999999999999</v>
      </c>
    </row>
    <row r="39" spans="1:10" ht="15" thickBot="1">
      <c r="A39" s="20"/>
      <c r="B39" s="15" t="s">
        <v>37</v>
      </c>
      <c r="C39" s="75"/>
      <c r="D39" s="76" t="s">
        <v>20</v>
      </c>
      <c r="E39" s="41">
        <f>[1]Лист1!C31</f>
        <v>100</v>
      </c>
      <c r="F39" s="18">
        <v>1.28</v>
      </c>
      <c r="G39" s="41">
        <f>[1]Лист1!G31</f>
        <v>180</v>
      </c>
      <c r="H39" s="41">
        <f>[1]Лист1!D31</f>
        <v>11.3</v>
      </c>
      <c r="I39" s="41">
        <f>[1]Лист1!E31</f>
        <v>11.3</v>
      </c>
      <c r="J39" s="43">
        <f>[1]Лист1!F31</f>
        <v>0.76</v>
      </c>
    </row>
    <row r="40" spans="1:10" ht="15" thickBot="1">
      <c r="A40" s="8"/>
      <c r="B40" s="65"/>
      <c r="C40" s="44"/>
      <c r="D40" s="77"/>
      <c r="E40" s="78"/>
      <c r="F40" s="47"/>
      <c r="G40" s="78"/>
      <c r="H40" s="46"/>
      <c r="I40" s="46"/>
      <c r="J40" s="49"/>
    </row>
    <row r="41" spans="1:10" ht="15" thickBot="1">
      <c r="A41" s="32"/>
      <c r="B41" s="69"/>
      <c r="C41" s="33"/>
      <c r="D41" s="34"/>
      <c r="E41" s="35"/>
      <c r="F41" s="36">
        <v>218.68</v>
      </c>
      <c r="G41" s="36">
        <f>SUM(G38:G40)</f>
        <v>334</v>
      </c>
      <c r="H41" s="36">
        <f>SUM(H38:H40)</f>
        <v>15.5</v>
      </c>
      <c r="I41" s="36">
        <f>SUM(I38:I40)</f>
        <v>15.65</v>
      </c>
      <c r="J41" s="74">
        <f>SUM(J38:J40)</f>
        <v>20.32</v>
      </c>
    </row>
    <row r="42" spans="1:10">
      <c r="A42" s="9"/>
      <c r="B42" s="79" t="s">
        <v>73</v>
      </c>
      <c r="C42" s="79"/>
      <c r="D42" s="79"/>
      <c r="E42" s="9"/>
      <c r="F42" s="80"/>
      <c r="G42" s="9"/>
      <c r="H42" s="9"/>
      <c r="I42" s="9"/>
      <c r="J42" s="81"/>
    </row>
  </sheetData>
  <mergeCells count="2">
    <mergeCell ref="B1:D1"/>
    <mergeCell ref="B42:D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2024-08-30T12:52:20Z</dcterms:modified>
</cp:coreProperties>
</file>